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1\Tuning\"/>
    </mc:Choice>
  </mc:AlternateContent>
  <xr:revisionPtr revIDLastSave="0" documentId="13_ncr:1_{AF82A5D4-132A-41EC-8B2A-ADF09DAAA570}" xr6:coauthVersionLast="47" xr6:coauthVersionMax="47" xr10:uidLastSave="{00000000-0000-0000-0000-000000000000}"/>
  <bookViews>
    <workbookView xWindow="12765" yWindow="1515" windowWidth="20100" windowHeight="17550" xr2:uid="{07DCA0FB-A26B-4FCD-9DD6-2296E4BC56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E9" i="1"/>
  <c r="E13" i="1"/>
  <c r="D13" i="1"/>
  <c r="C13" i="1"/>
  <c r="B13" i="1"/>
  <c r="F14" i="1"/>
  <c r="E14" i="1"/>
  <c r="D14" i="1" l="1"/>
  <c r="B14" i="1"/>
  <c r="C14" i="1"/>
</calcChain>
</file>

<file path=xl/sharedStrings.xml><?xml version="1.0" encoding="utf-8"?>
<sst xmlns="http://schemas.openxmlformats.org/spreadsheetml/2006/main" count="19" uniqueCount="13">
  <si>
    <t>Magnets</t>
  </si>
  <si>
    <t>x</t>
  </si>
  <si>
    <t>y</t>
  </si>
  <si>
    <t>Sphere</t>
  </si>
  <si>
    <t>PM</t>
  </si>
  <si>
    <t>TP Meas.</t>
  </si>
  <si>
    <t>HP Meas.</t>
  </si>
  <si>
    <t>MC to Sph.</t>
  </si>
  <si>
    <t>Calculations</t>
  </si>
  <si>
    <t>Y center</t>
  </si>
  <si>
    <t xml:space="preserve">MAy = </t>
  </si>
  <si>
    <t xml:space="preserve">MAx = 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</si>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</sst>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F0040-4904-4E6A-8B19-C733CA19BBD3}">
  <dimension ref="A2:K23"/>
  <sheetViews>
    <sheetView tabSelected="1" workbookViewId="0">
      <selection activeCell="F14" sqref="F14"/>
    </sheetView>
  </sheetViews>
  <sheetFormatPr defaultRowHeight="15" x14ac:dyDescent="0.25"/>
  <cols>
    <col min="1" max="1" width="12.28515625" bestFit="1" customWidth="1"/>
    <col min="4" max="4" width="10.42578125" bestFit="1" customWidth="1"/>
  </cols>
  <sheetData>
    <row r="2" spans="1:11" ht="18.75" x14ac:dyDescent="0.3">
      <c r="D2" s="6" t="s">
        <v>9</v>
      </c>
    </row>
    <row r="3" spans="1:11" x14ac:dyDescent="0.25">
      <c r="A3" s="2" t="s">
        <v>5</v>
      </c>
      <c r="B3" s="2"/>
      <c r="D3" s="2"/>
      <c r="E3" s="2"/>
      <c r="G3" s="2" t="s">
        <v>6</v>
      </c>
      <c r="H3" s="2"/>
    </row>
    <row r="4" spans="1:11" x14ac:dyDescent="0.25">
      <c r="A4" s="2" t="s">
        <v>0</v>
      </c>
      <c r="B4" s="2"/>
      <c r="D4" s="2" t="s">
        <v>3</v>
      </c>
      <c r="E4" s="2"/>
      <c r="G4" s="2" t="s">
        <v>4</v>
      </c>
      <c r="H4" s="2"/>
      <c r="J4" s="1" t="s">
        <v>7</v>
      </c>
    </row>
    <row r="5" spans="1:11" x14ac:dyDescent="0.25">
      <c r="A5" s="3" t="s">
        <v>1</v>
      </c>
      <c r="B5" s="3" t="s">
        <v>2</v>
      </c>
      <c r="D5" s="3" t="s">
        <v>1</v>
      </c>
      <c r="E5" s="3" t="s">
        <v>2</v>
      </c>
      <c r="G5" s="3" t="s">
        <v>1</v>
      </c>
      <c r="H5" s="3" t="s">
        <v>2</v>
      </c>
      <c r="J5" s="3" t="s">
        <v>1</v>
      </c>
      <c r="K5" s="3" t="s">
        <v>2</v>
      </c>
    </row>
    <row r="6" spans="1:11" x14ac:dyDescent="0.25">
      <c r="A6" s="4">
        <v>-0.73660000000000003</v>
      </c>
      <c r="B6" s="4">
        <v>236.9007</v>
      </c>
      <c r="D6" s="4">
        <v>17.504999999999999</v>
      </c>
      <c r="E6" s="4">
        <v>159.24369999999999</v>
      </c>
      <c r="G6" s="4">
        <v>85.572999999999993</v>
      </c>
      <c r="H6" s="4">
        <v>182.94</v>
      </c>
      <c r="I6" s="4"/>
      <c r="J6" s="4">
        <v>45.58</v>
      </c>
      <c r="K6" s="4">
        <v>104.709</v>
      </c>
    </row>
    <row r="7" spans="1:11" x14ac:dyDescent="0.25">
      <c r="A7">
        <v>-0.73360000000000003</v>
      </c>
      <c r="B7">
        <v>236.89769999999999</v>
      </c>
      <c r="G7" s="4">
        <v>85.614999999999995</v>
      </c>
      <c r="H7" s="4">
        <v>182.95500000000001</v>
      </c>
    </row>
    <row r="8" spans="1:11" x14ac:dyDescent="0.25">
      <c r="A8">
        <v>-0.66300000000000003</v>
      </c>
      <c r="B8">
        <v>236.923</v>
      </c>
      <c r="D8">
        <v>17.5002</v>
      </c>
      <c r="E8">
        <v>159.2407</v>
      </c>
      <c r="G8" s="4">
        <v>85.56</v>
      </c>
      <c r="H8" s="4">
        <v>182.958</v>
      </c>
    </row>
    <row r="9" spans="1:11" x14ac:dyDescent="0.25">
      <c r="D9">
        <v>17.503</v>
      </c>
      <c r="E9">
        <f>159.244</f>
        <v>159.244</v>
      </c>
      <c r="G9" s="4">
        <v>85.564999999999998</v>
      </c>
      <c r="H9" s="4">
        <v>182.95400000000001</v>
      </c>
    </row>
    <row r="10" spans="1:11" x14ac:dyDescent="0.25">
      <c r="G10" s="4">
        <v>85.566000000000003</v>
      </c>
      <c r="H10" s="4">
        <v>182.96600000000001</v>
      </c>
    </row>
    <row r="11" spans="1:11" x14ac:dyDescent="0.25">
      <c r="A11" s="1" t="s">
        <v>8</v>
      </c>
    </row>
    <row r="12" spans="1:11" x14ac:dyDescent="0.25">
      <c r="A12" t="s">
        <v>12</v>
      </c>
      <c r="B12" s="7">
        <v>46058</v>
      </c>
      <c r="C12" s="7">
        <v>46059</v>
      </c>
      <c r="D12" s="7">
        <v>46063</v>
      </c>
      <c r="E12" s="7">
        <v>46064</v>
      </c>
      <c r="F12" s="7">
        <v>46077</v>
      </c>
    </row>
    <row r="13" spans="1:11" x14ac:dyDescent="0.25">
      <c r="A13" s="4" t="s">
        <v>10</v>
      </c>
      <c r="B13" s="5">
        <f>3.3-(E6-K6+H7-B6+1)</f>
        <v>1.7110000000000012</v>
      </c>
      <c r="C13" s="5">
        <f>3.3-(E6-K6+H6-B6+1)</f>
        <v>1.726000000000016</v>
      </c>
      <c r="D13" s="5">
        <f>3.3-(E8-K6+H8-B7+1)</f>
        <v>1.7079999999999869</v>
      </c>
      <c r="E13" s="5">
        <f>3.3-(E8-K6+H9-B7+1)</f>
        <v>1.7119999999999775</v>
      </c>
      <c r="F13" s="5">
        <f>3.3-(E9-$K$6+H10-B8+1)</f>
        <v>1.7219999999999969</v>
      </c>
    </row>
    <row r="14" spans="1:11" x14ac:dyDescent="0.25">
      <c r="A14" s="4" t="s">
        <v>11</v>
      </c>
      <c r="B14" s="5">
        <f>(G7-J6-D6)+77.5</f>
        <v>100.03</v>
      </c>
      <c r="C14" s="5">
        <f>(G6-J6-D6)+77.5</f>
        <v>99.988</v>
      </c>
      <c r="D14" s="5">
        <f>(G8-J6-D8)+77.5</f>
        <v>99.979800000000012</v>
      </c>
      <c r="E14" s="5">
        <f>(G9-J6-D8)+77.5</f>
        <v>99.984800000000007</v>
      </c>
      <c r="F14" s="5">
        <f>(G10-$J$6-D9)+77.5</f>
        <v>99.983000000000004</v>
      </c>
    </row>
    <row r="15" spans="1:11" x14ac:dyDescent="0.25">
      <c r="A15" s="2"/>
      <c r="B15" s="2"/>
      <c r="D15" s="2"/>
      <c r="E15" s="2"/>
      <c r="G15" s="2"/>
      <c r="H15" s="2"/>
    </row>
    <row r="16" spans="1:11" x14ac:dyDescent="0.25">
      <c r="A16" s="2"/>
      <c r="B16" s="2"/>
      <c r="D16" s="2"/>
      <c r="E16" s="2"/>
      <c r="G16" s="2"/>
      <c r="H16" s="2"/>
      <c r="J16" s="1"/>
    </row>
    <row r="17" spans="1:11" x14ac:dyDescent="0.25">
      <c r="A17" s="3"/>
      <c r="B17" s="3"/>
      <c r="D17" s="3"/>
      <c r="E17" s="3"/>
      <c r="G17" s="3"/>
      <c r="H17" s="3"/>
      <c r="J17" s="3"/>
      <c r="K17" s="3"/>
    </row>
    <row r="18" spans="1:11" x14ac:dyDescent="0.25">
      <c r="A18" s="4"/>
      <c r="B18" s="4"/>
      <c r="D18" s="4"/>
      <c r="E18" s="4"/>
      <c r="G18" s="4"/>
      <c r="H18" s="4"/>
      <c r="I18" s="4"/>
      <c r="J18" s="4"/>
      <c r="K18" s="4"/>
    </row>
    <row r="19" spans="1:11" x14ac:dyDescent="0.25">
      <c r="G19" s="4"/>
      <c r="H19" s="4"/>
    </row>
    <row r="21" spans="1:11" x14ac:dyDescent="0.25">
      <c r="A21" s="1"/>
    </row>
    <row r="23" spans="1:11" x14ac:dyDescent="0.25">
      <c r="A23" s="4"/>
      <c r="B2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2026-02-04T23:12:00Z</dcterms:created>
  <dcterms:modified xsi:type="dcterms:W3CDTF">2026-02-25T22:21:23Z</dcterms:modified>
</cp:coreProperties>
</file>