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ield Data\Fiducial Data\LCLSHE\Phase Shifter\HE_DeltaII PS\"/>
    </mc:Choice>
  </mc:AlternateContent>
  <xr:revisionPtr revIDLastSave="0" documentId="13_ncr:1_{7BAA3157-CE74-4470-8DD1-E34A6D78C1EA}" xr6:coauthVersionLast="47" xr6:coauthVersionMax="47" xr10:uidLastSave="{00000000-0000-0000-0000-000000000000}"/>
  <bookViews>
    <workbookView xWindow="-13620" yWindow="1410" windowWidth="14595" windowHeight="14520" xr2:uid="{00000000-000D-0000-FFFF-FFFF00000000}"/>
  </bookViews>
  <sheets>
    <sheet name="Summary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D3" i="2"/>
  <c r="B3" i="2"/>
  <c r="F9" i="1"/>
  <c r="G9" i="1"/>
  <c r="H9" i="1"/>
  <c r="F10" i="1"/>
  <c r="G10" i="1"/>
  <c r="H10" i="1"/>
  <c r="F11" i="1"/>
  <c r="G11" i="1"/>
  <c r="H11" i="1"/>
  <c r="F12" i="1"/>
  <c r="G12" i="1"/>
  <c r="H12" i="1"/>
  <c r="G8" i="1"/>
  <c r="H8" i="1"/>
  <c r="F8" i="1"/>
</calcChain>
</file>

<file path=xl/sharedStrings.xml><?xml version="1.0" encoding="utf-8"?>
<sst xmlns="http://schemas.openxmlformats.org/spreadsheetml/2006/main" count="18" uniqueCount="18">
  <si>
    <t>Z (mm)</t>
  </si>
  <si>
    <t>X (mm)</t>
  </si>
  <si>
    <t>Y (mm)</t>
  </si>
  <si>
    <t>Z (in)</t>
  </si>
  <si>
    <t>X (in)</t>
  </si>
  <si>
    <t>Y (in)</t>
  </si>
  <si>
    <t>Gap at 30 mm for measurements.</t>
  </si>
  <si>
    <t>PM8</t>
  </si>
  <si>
    <t>MA</t>
  </si>
  <si>
    <t>Offset</t>
  </si>
  <si>
    <t>Phase Shifter Delta-II Fiducializaton Results</t>
  </si>
  <si>
    <t>TB1</t>
  </si>
  <si>
    <t>TB2</t>
  </si>
  <si>
    <t>TB3</t>
  </si>
  <si>
    <t>TB6</t>
  </si>
  <si>
    <t>TB7</t>
  </si>
  <si>
    <t>GG</t>
  </si>
  <si>
    <t>All Tooling Balls measured with  1.5 inch prism.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</si>
</sst>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0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0" fontId="2" fillId="0" borderId="0" xfId="0" applyFont="1"/>
    <xf numFmtId="1" fontId="0" fillId="0" borderId="0" xfId="0" applyNumberFormat="1"/>
    <xf numFmtId="166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"/>
  <sheetViews>
    <sheetView tabSelected="1" workbookViewId="0">
      <selection activeCell="H3" sqref="H3"/>
    </sheetView>
  </sheetViews>
  <sheetFormatPr defaultRowHeight="15" x14ac:dyDescent="0.25"/>
  <cols>
    <col min="1" max="4" width="10.7109375" customWidth="1"/>
    <col min="5" max="5" width="3.85546875" customWidth="1"/>
    <col min="6" max="8" width="10.7109375" customWidth="1"/>
    <col min="9" max="9" width="3.85546875" customWidth="1"/>
    <col min="13" max="13" width="3.85546875" customWidth="1"/>
  </cols>
  <sheetData>
    <row r="1" spans="1:22" ht="28.5" x14ac:dyDescent="0.45">
      <c r="A1" s="4" t="s">
        <v>10</v>
      </c>
    </row>
    <row r="2" spans="1:22" x14ac:dyDescent="0.25">
      <c r="A2" s="3">
        <v>46253</v>
      </c>
      <c r="B2" t="s">
        <v>16</v>
      </c>
    </row>
    <row r="3" spans="1:22" x14ac:dyDescent="0.25">
      <c r="A3" s="3"/>
    </row>
    <row r="4" spans="1:22" x14ac:dyDescent="0.25">
      <c r="A4" t="s">
        <v>17</v>
      </c>
    </row>
    <row r="5" spans="1:22" x14ac:dyDescent="0.25">
      <c r="A5" t="s">
        <v>6</v>
      </c>
    </row>
    <row r="6" spans="1:22" x14ac:dyDescent="0.25">
      <c r="F6" s="1"/>
      <c r="G6" s="1"/>
      <c r="J6" s="1"/>
      <c r="K6" s="1"/>
      <c r="N6" s="1"/>
      <c r="O6" s="1"/>
    </row>
    <row r="7" spans="1:22" x14ac:dyDescent="0.25">
      <c r="B7" t="s">
        <v>0</v>
      </c>
      <c r="C7" t="s">
        <v>1</v>
      </c>
      <c r="D7" t="s">
        <v>2</v>
      </c>
      <c r="F7" s="1" t="s">
        <v>3</v>
      </c>
      <c r="G7" s="1" t="s">
        <v>4</v>
      </c>
      <c r="H7" s="1" t="s">
        <v>5</v>
      </c>
      <c r="J7" s="1"/>
      <c r="K7" s="1"/>
      <c r="N7" s="1"/>
      <c r="O7" s="1"/>
      <c r="S7" s="5"/>
    </row>
    <row r="8" spans="1:22" x14ac:dyDescent="0.25">
      <c r="A8" s="8" t="s">
        <v>11</v>
      </c>
      <c r="B8" s="2">
        <v>2.1705999999999999</v>
      </c>
      <c r="C8" s="2">
        <v>399.55900000000003</v>
      </c>
      <c r="D8" s="2">
        <v>-172.54689999999999</v>
      </c>
      <c r="E8" s="2"/>
      <c r="F8" s="2">
        <f>B8/25.4</f>
        <v>8.5456692913385826E-2</v>
      </c>
      <c r="G8" s="2">
        <f t="shared" ref="G8:H8" si="0">C8/25.4</f>
        <v>15.730669291338584</v>
      </c>
      <c r="H8" s="2">
        <f t="shared" si="0"/>
        <v>-6.793185039370079</v>
      </c>
      <c r="J8" s="1"/>
      <c r="K8" s="1"/>
      <c r="N8" s="5"/>
      <c r="S8" s="2"/>
      <c r="T8" s="2"/>
      <c r="U8" s="2"/>
      <c r="V8" s="2"/>
    </row>
    <row r="9" spans="1:22" x14ac:dyDescent="0.25">
      <c r="A9" s="8" t="s">
        <v>12</v>
      </c>
      <c r="B9" s="2">
        <v>2.8963000000000001</v>
      </c>
      <c r="C9" s="2">
        <v>399.98270000000002</v>
      </c>
      <c r="D9" s="2">
        <v>164.11590000000001</v>
      </c>
      <c r="E9" s="2"/>
      <c r="F9" s="2">
        <f t="shared" ref="F9:F12" si="1">B9/25.4</f>
        <v>0.11402755905511812</v>
      </c>
      <c r="G9" s="2">
        <f t="shared" ref="G9:G12" si="2">C9/25.4</f>
        <v>15.747350393700788</v>
      </c>
      <c r="H9" s="2">
        <f t="shared" ref="H9:H12" si="3">D9/25.4</f>
        <v>6.4612559055118117</v>
      </c>
      <c r="N9" s="5"/>
      <c r="S9" s="2"/>
      <c r="T9" s="2"/>
      <c r="U9" s="2"/>
      <c r="V9" s="2"/>
    </row>
    <row r="10" spans="1:22" x14ac:dyDescent="0.25">
      <c r="A10" s="7" t="s">
        <v>13</v>
      </c>
      <c r="B10" s="2">
        <v>0.29649999999999999</v>
      </c>
      <c r="C10" s="2">
        <v>260.4436</v>
      </c>
      <c r="D10" s="2">
        <v>308.26639999999998</v>
      </c>
      <c r="E10" s="2"/>
      <c r="F10" s="2">
        <f t="shared" si="1"/>
        <v>1.1673228346456692E-2</v>
      </c>
      <c r="G10" s="2">
        <f t="shared" si="2"/>
        <v>10.25368503937008</v>
      </c>
      <c r="H10" s="2">
        <f t="shared" si="3"/>
        <v>12.136472440944882</v>
      </c>
      <c r="N10" s="5"/>
      <c r="S10" s="2"/>
      <c r="T10" s="2"/>
      <c r="U10" s="2"/>
      <c r="V10" s="2"/>
    </row>
    <row r="11" spans="1:22" x14ac:dyDescent="0.25">
      <c r="A11" s="8" t="s">
        <v>14</v>
      </c>
      <c r="B11" s="2">
        <v>80.316199999999995</v>
      </c>
      <c r="C11" s="2">
        <v>-21.0793</v>
      </c>
      <c r="D11" s="2">
        <v>-100.07980000000001</v>
      </c>
      <c r="E11" s="2"/>
      <c r="F11" s="2">
        <f t="shared" si="1"/>
        <v>3.1620551181102363</v>
      </c>
      <c r="G11" s="2">
        <f t="shared" si="2"/>
        <v>-0.82989370078740166</v>
      </c>
      <c r="H11" s="2">
        <f t="shared" si="3"/>
        <v>-3.940149606299213</v>
      </c>
      <c r="N11" s="5"/>
      <c r="S11" s="2"/>
      <c r="T11" s="2"/>
      <c r="U11" s="2"/>
      <c r="V11" s="2"/>
    </row>
    <row r="12" spans="1:22" x14ac:dyDescent="0.25">
      <c r="A12" s="8" t="s">
        <v>15</v>
      </c>
      <c r="B12" s="2">
        <v>80.496799999999993</v>
      </c>
      <c r="C12" s="2">
        <v>-26.04</v>
      </c>
      <c r="D12" s="2">
        <v>89.345299999999995</v>
      </c>
      <c r="E12" s="2"/>
      <c r="F12" s="2">
        <f t="shared" si="1"/>
        <v>3.1691653543307088</v>
      </c>
      <c r="G12" s="2">
        <f t="shared" si="2"/>
        <v>-1.0251968503937008</v>
      </c>
      <c r="H12" s="2">
        <f t="shared" si="3"/>
        <v>3.517531496062992</v>
      </c>
      <c r="N12" s="5"/>
      <c r="S12" s="2"/>
      <c r="T12" s="2"/>
      <c r="U12" s="2"/>
      <c r="V12" s="2"/>
    </row>
    <row r="13" spans="1:22" x14ac:dyDescent="0.25">
      <c r="A13" s="9"/>
      <c r="B13" s="2"/>
      <c r="C13" s="2"/>
      <c r="D13" s="2"/>
      <c r="E13" s="2"/>
      <c r="F13" s="2"/>
      <c r="G13" s="2"/>
      <c r="H13" s="2"/>
    </row>
  </sheetData>
  <sortState xmlns:xlrd2="http://schemas.microsoft.com/office/spreadsheetml/2017/richdata2" ref="N9:Q12">
    <sortCondition ref="N9:N12"/>
  </sortState>
  <phoneticPr fontId="1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D6DF1-1BE4-4FDF-8826-64BFCBBDCAA6}">
  <dimension ref="A1:G8"/>
  <sheetViews>
    <sheetView workbookViewId="0">
      <selection activeCell="B10" sqref="B10"/>
    </sheetView>
  </sheetViews>
  <sheetFormatPr defaultRowHeight="15" x14ac:dyDescent="0.25"/>
  <cols>
    <col min="2" max="2" width="14.42578125" customWidth="1"/>
    <col min="3" max="3" width="10.28515625" bestFit="1" customWidth="1"/>
    <col min="4" max="4" width="13.28515625" customWidth="1"/>
    <col min="7" max="7" width="9.5703125" bestFit="1" customWidth="1"/>
  </cols>
  <sheetData>
    <row r="1" spans="1:7" x14ac:dyDescent="0.25">
      <c r="A1" t="s">
        <v>7</v>
      </c>
      <c r="B1" s="6">
        <v>6.2611E-2</v>
      </c>
      <c r="C1" s="6">
        <v>6.9999999999999994E-5</v>
      </c>
      <c r="D1">
        <v>2.1789260000000001</v>
      </c>
    </row>
    <row r="2" spans="1:7" x14ac:dyDescent="0.25">
      <c r="A2" t="s">
        <v>8</v>
      </c>
      <c r="B2" s="6">
        <v>4.5450999999999998E-2</v>
      </c>
      <c r="C2">
        <v>-5.1E-5</v>
      </c>
      <c r="D2">
        <v>3.3149350000000002</v>
      </c>
    </row>
    <row r="3" spans="1:7" x14ac:dyDescent="0.25">
      <c r="A3" t="s">
        <v>9</v>
      </c>
      <c r="B3" s="2">
        <f>(B1-B2)*1000</f>
        <v>17.16</v>
      </c>
      <c r="C3" s="2">
        <f t="shared" ref="C3:D3" si="0">(C1-C2)*1000</f>
        <v>0.12099999999999998</v>
      </c>
      <c r="D3" s="2">
        <f t="shared" si="0"/>
        <v>-1136.009</v>
      </c>
      <c r="G3" s="6"/>
    </row>
    <row r="5" spans="1:7" x14ac:dyDescent="0.25">
      <c r="B5" s="6"/>
    </row>
    <row r="6" spans="1:7" x14ac:dyDescent="0.25">
      <c r="B6" s="6"/>
      <c r="C6" s="6"/>
      <c r="D6" s="6"/>
    </row>
    <row r="8" spans="1:7" x14ac:dyDescent="0.25">
      <c r="B8" s="5"/>
      <c r="C8" s="5"/>
      <c r="D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Sheet1</vt:lpstr>
    </vt:vector>
  </TitlesOfParts>
  <Company>SLAC National Accelerator Laboratory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Imfeld, Hans Louis</dc:creator>
  <cp:lastModifiedBy>Gassner, Georg L.</cp:lastModifiedBy>
  <dcterms:created xsi:type="dcterms:W3CDTF">2016-03-04T19:39:53Z</dcterms:created>
  <dcterms:modified xsi:type="dcterms:W3CDTF">2026-08-19T20:52:37Z</dcterms:modified>
</cp:coreProperties>
</file>