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4\DATASET0001\Mechanical\"/>
    </mc:Choice>
  </mc:AlternateContent>
  <xr:revisionPtr revIDLastSave="0" documentId="13_ncr:1_{B551AC0B-BB1C-4428-AF8A-F383D1853FB9}" xr6:coauthVersionLast="47" xr6:coauthVersionMax="47" xr10:uidLastSave="{00000000-0000-0000-0000-000000000000}"/>
  <bookViews>
    <workbookView xWindow="5100" yWindow="255" windowWidth="39630" windowHeight="191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O133" i="2" l="1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12" i="2"/>
  <c r="O7" i="2"/>
  <c r="O6" i="2"/>
  <c r="O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I79" i="2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K79" i="2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K37" i="2" l="1"/>
  <c r="K10" i="2"/>
  <c r="K73" i="2"/>
  <c r="K55" i="2"/>
  <c r="K106" i="2"/>
  <c r="K128" i="2"/>
  <c r="K76" i="2"/>
  <c r="K97" i="2"/>
  <c r="K70" i="2"/>
  <c r="K109" i="2"/>
  <c r="K85" i="2"/>
  <c r="K104" i="2"/>
  <c r="K126" i="2"/>
  <c r="K22" i="2"/>
  <c r="K49" i="2"/>
  <c r="K36" i="2"/>
  <c r="K81" i="2"/>
  <c r="K69" i="2"/>
  <c r="K84" i="2"/>
  <c r="K86" i="2"/>
  <c r="K118" i="2"/>
  <c r="K16" i="2"/>
  <c r="K130" i="2"/>
  <c r="K33" i="2"/>
  <c r="K62" i="2"/>
  <c r="K17" i="2"/>
  <c r="K92" i="2"/>
  <c r="K110" i="2"/>
  <c r="K13" i="2"/>
  <c r="K23" i="2"/>
  <c r="K31" i="2"/>
  <c r="K71" i="2"/>
  <c r="K54" i="2"/>
  <c r="K21" i="2"/>
  <c r="K65" i="2"/>
  <c r="K66" i="2"/>
  <c r="K58" i="2"/>
  <c r="K28" i="2"/>
  <c r="K88" i="2"/>
  <c r="K113" i="2"/>
  <c r="K20" i="2"/>
  <c r="K89" i="2"/>
  <c r="K27" i="2"/>
  <c r="K47" i="2"/>
  <c r="K122" i="2"/>
  <c r="K18" i="2"/>
  <c r="K87" i="2"/>
  <c r="K19" i="2"/>
  <c r="K63" i="2"/>
  <c r="K91" i="2"/>
  <c r="K119" i="2"/>
  <c r="K8" i="2"/>
  <c r="K74" i="2"/>
  <c r="K41" i="2"/>
  <c r="K129" i="2"/>
  <c r="K50" i="2"/>
  <c r="K53" i="2"/>
  <c r="K99" i="2"/>
  <c r="K116" i="2"/>
  <c r="K60" i="2"/>
  <c r="K77" i="2"/>
  <c r="K115" i="2"/>
  <c r="K112" i="2"/>
  <c r="K11" i="2"/>
  <c r="K101" i="2"/>
  <c r="K136" i="2"/>
  <c r="K51" i="2"/>
  <c r="K127" i="2"/>
  <c r="K103" i="2"/>
  <c r="K38" i="2"/>
  <c r="K111" i="2"/>
  <c r="K40" i="2"/>
  <c r="K48" i="2"/>
  <c r="K114" i="2"/>
  <c r="K121" i="2"/>
  <c r="K46" i="2"/>
  <c r="K94" i="2"/>
  <c r="K124" i="2"/>
  <c r="K52" i="2"/>
  <c r="K39" i="2"/>
  <c r="K9" i="2"/>
  <c r="K133" i="2"/>
  <c r="K134" i="2"/>
  <c r="K7" i="2"/>
  <c r="K35" i="2"/>
  <c r="K80" i="2"/>
  <c r="K102" i="2"/>
  <c r="K117" i="2"/>
  <c r="K61" i="2"/>
  <c r="K96" i="2"/>
  <c r="K98" i="2"/>
  <c r="K43" i="2"/>
  <c r="K14" i="2"/>
  <c r="K59" i="2"/>
  <c r="K83" i="2"/>
  <c r="K78" i="2"/>
  <c r="K100" i="2"/>
  <c r="K15" i="2"/>
  <c r="K24" i="2"/>
  <c r="K25" i="2"/>
  <c r="K72" i="2"/>
  <c r="K6" i="2"/>
  <c r="K108" i="2"/>
  <c r="K75" i="2"/>
  <c r="K64" i="2"/>
  <c r="K34" i="2"/>
  <c r="K105" i="2"/>
  <c r="K125" i="2"/>
  <c r="K135" i="2"/>
  <c r="K90" i="2"/>
  <c r="K56" i="2"/>
  <c r="K42" i="2"/>
  <c r="K131" i="2"/>
  <c r="K32" i="2"/>
  <c r="K82" i="2"/>
  <c r="K30" i="2"/>
  <c r="K120" i="2"/>
  <c r="K67" i="2"/>
  <c r="K93" i="2"/>
  <c r="K107" i="2"/>
  <c r="K57" i="2"/>
  <c r="K5" i="2"/>
  <c r="K123" i="2"/>
  <c r="K12" i="2"/>
  <c r="K68" i="2"/>
  <c r="K44" i="2"/>
  <c r="K45" i="2"/>
  <c r="K132" i="2"/>
  <c r="K26" i="2"/>
  <c r="K29" i="2"/>
  <c r="K95" i="2"/>
  <c r="Q128" i="2"/>
  <c r="Q40" i="2"/>
  <c r="Q85" i="2"/>
  <c r="Q127" i="2"/>
  <c r="Q114" i="2"/>
  <c r="Q36" i="2"/>
  <c r="Q18" i="2"/>
  <c r="Q124" i="2"/>
  <c r="Q13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<sst xmlns="http://schemas.openxmlformats.org/spreadsheetml/2006/main" count="14" uniqueCount="6">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</sst>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627519413528479E-2"/>
          <c:y val="0.17171296296296298"/>
          <c:w val="0.93558508115970396"/>
          <c:h val="0.7773611111111110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Locations'!$O$5:$O$136</c:f>
              <c:numCache>
                <c:formatCode>0</c:formatCode>
                <c:ptCount val="132"/>
                <c:pt idx="0">
                  <c:v>1</c:v>
                </c:pt>
                <c:pt idx="1">
                  <c:v>2.0002983864428767</c:v>
                </c:pt>
                <c:pt idx="2">
                  <c:v>3.0006028541311927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7.0017903186572612</c:v>
                </c:pt>
                <c:pt idx="8">
                  <c:v>8.0020947863455767</c:v>
                </c:pt>
                <c:pt idx="9">
                  <c:v>9.0023866861266519</c:v>
                </c:pt>
                <c:pt idx="10">
                  <c:v>10.002685072569529</c:v>
                </c:pt>
                <c:pt idx="11">
                  <c:v>11.002983459012407</c:v>
                </c:pt>
                <c:pt idx="12">
                  <c:v>12.003275764209842</c:v>
                </c:pt>
                <c:pt idx="13">
                  <c:v>13.003580231898161</c:v>
                </c:pt>
                <c:pt idx="14">
                  <c:v>14.003891186248275</c:v>
                </c:pt>
                <c:pt idx="15">
                  <c:v>15.00417700478391</c:v>
                </c:pt>
                <c:pt idx="16">
                  <c:v>16.004478634557689</c:v>
                </c:pt>
                <c:pt idx="17">
                  <c:v>17.004773777669666</c:v>
                </c:pt>
                <c:pt idx="18">
                  <c:v>18.005068920781643</c:v>
                </c:pt>
                <c:pt idx="19">
                  <c:v>19.005373793886321</c:v>
                </c:pt>
                <c:pt idx="20">
                  <c:v>20.0056656936674</c:v>
                </c:pt>
                <c:pt idx="21">
                  <c:v>21.005967323441173</c:v>
                </c:pt>
                <c:pt idx="22">
                  <c:v>22.006271791129485</c:v>
                </c:pt>
                <c:pt idx="23">
                  <c:v>23.006557609665126</c:v>
                </c:pt>
                <c:pt idx="24">
                  <c:v>24.006862077353443</c:v>
                </c:pt>
                <c:pt idx="25">
                  <c:v>25.007160463796318</c:v>
                </c:pt>
                <c:pt idx="26">
                  <c:v>26.007458850239196</c:v>
                </c:pt>
                <c:pt idx="27">
                  <c:v>27.007766966674772</c:v>
                </c:pt>
                <c:pt idx="28">
                  <c:v>28.008052379794048</c:v>
                </c:pt>
                <c:pt idx="29">
                  <c:v>29.008350766236923</c:v>
                </c:pt>
                <c:pt idx="30">
                  <c:v>30.008655639341601</c:v>
                </c:pt>
                <c:pt idx="31">
                  <c:v>31.008947539122676</c:v>
                </c:pt>
                <c:pt idx="32">
                  <c:v>32.009245925565551</c:v>
                </c:pt>
                <c:pt idx="33">
                  <c:v>33.009547555339331</c:v>
                </c:pt>
                <c:pt idx="34">
                  <c:v>34.009842698451308</c:v>
                </c:pt>
                <c:pt idx="35">
                  <c:v>35.010144328225088</c:v>
                </c:pt>
                <c:pt idx="36">
                  <c:v>36.010436228006164</c:v>
                </c:pt>
                <c:pt idx="37">
                  <c:v>37.010734614449035</c:v>
                </c:pt>
                <c:pt idx="38">
                  <c:v>38.011036244222815</c:v>
                </c:pt>
                <c:pt idx="39">
                  <c:v>39.011340711911132</c:v>
                </c:pt>
                <c:pt idx="40">
                  <c:v>40.011633017108572</c:v>
                </c:pt>
                <c:pt idx="41">
                  <c:v>41.011926538555102</c:v>
                </c:pt>
                <c:pt idx="42">
                  <c:v>42.01222654666342</c:v>
                </c:pt>
                <c:pt idx="43">
                  <c:v>43.012522500608128</c:v>
                </c:pt>
                <c:pt idx="44">
                  <c:v>44.012818454552836</c:v>
                </c:pt>
                <c:pt idx="45">
                  <c:v>45.013122516824779</c:v>
                </c:pt>
                <c:pt idx="46">
                  <c:v>46.01341847076948</c:v>
                </c:pt>
                <c:pt idx="47">
                  <c:v>47.013726587205063</c:v>
                </c:pt>
                <c:pt idx="48">
                  <c:v>48.014018486986132</c:v>
                </c:pt>
                <c:pt idx="49">
                  <c:v>49.014314440930839</c:v>
                </c:pt>
                <c:pt idx="50">
                  <c:v>50.014606340711914</c:v>
                </c:pt>
                <c:pt idx="51">
                  <c:v>51.014910402983865</c:v>
                </c:pt>
                <c:pt idx="52">
                  <c:v>52.015206356928573</c:v>
                </c:pt>
                <c:pt idx="53">
                  <c:v>53.015506365036892</c:v>
                </c:pt>
                <c:pt idx="54">
                  <c:v>54.015806373145224</c:v>
                </c:pt>
                <c:pt idx="55">
                  <c:v>55.01610638125355</c:v>
                </c:pt>
                <c:pt idx="56">
                  <c:v>56.016406389361876</c:v>
                </c:pt>
                <c:pt idx="57">
                  <c:v>57.016706397470209</c:v>
                </c:pt>
                <c:pt idx="58">
                  <c:v>58.016998297251277</c:v>
                </c:pt>
                <c:pt idx="59">
                  <c:v>59.01729830535961</c:v>
                </c:pt>
                <c:pt idx="60">
                  <c:v>60.01759425930431</c:v>
                </c:pt>
                <c:pt idx="61">
                  <c:v>61.017898321576254</c:v>
                </c:pt>
                <c:pt idx="62">
                  <c:v>62.018202383848212</c:v>
                </c:pt>
                <c:pt idx="63">
                  <c:v>63.018490229465662</c:v>
                </c:pt>
                <c:pt idx="64">
                  <c:v>64.018790237573995</c:v>
                </c:pt>
                <c:pt idx="65">
                  <c:v>65.019086191518696</c:v>
                </c:pt>
                <c:pt idx="66">
                  <c:v>66.019386199627021</c:v>
                </c:pt>
                <c:pt idx="67">
                  <c:v>67.019686207735347</c:v>
                </c:pt>
                <c:pt idx="68">
                  <c:v>68.019986215843673</c:v>
                </c:pt>
                <c:pt idx="69">
                  <c:v>69.020286223951999</c:v>
                </c:pt>
                <c:pt idx="70">
                  <c:v>70.020578123733074</c:v>
                </c:pt>
                <c:pt idx="71">
                  <c:v>71.020882186005025</c:v>
                </c:pt>
                <c:pt idx="72">
                  <c:v>72.021174085786114</c:v>
                </c:pt>
                <c:pt idx="73">
                  <c:v>73.021474093894426</c:v>
                </c:pt>
                <c:pt idx="74">
                  <c:v>74.021770047839127</c:v>
                </c:pt>
                <c:pt idx="75">
                  <c:v>75.022066001783841</c:v>
                </c:pt>
                <c:pt idx="76">
                  <c:v>76.022370064055792</c:v>
                </c:pt>
                <c:pt idx="77">
                  <c:v>77.022670072164118</c:v>
                </c:pt>
                <c:pt idx="78">
                  <c:v>78.022970080272444</c:v>
                </c:pt>
                <c:pt idx="79">
                  <c:v>79.023261980053519</c:v>
                </c:pt>
                <c:pt idx="80">
                  <c:v>80.02356604232547</c:v>
                </c:pt>
                <c:pt idx="81">
                  <c:v>81.023857942106545</c:v>
                </c:pt>
                <c:pt idx="82">
                  <c:v>82.024153896051246</c:v>
                </c:pt>
                <c:pt idx="83">
                  <c:v>83.024457958323197</c:v>
                </c:pt>
                <c:pt idx="84">
                  <c:v>84.024753912267911</c:v>
                </c:pt>
                <c:pt idx="85">
                  <c:v>85.025049866212612</c:v>
                </c:pt>
                <c:pt idx="86">
                  <c:v>86.025345820157312</c:v>
                </c:pt>
                <c:pt idx="87">
                  <c:v>87.025649882429249</c:v>
                </c:pt>
                <c:pt idx="88">
                  <c:v>88.02594583637395</c:v>
                </c:pt>
                <c:pt idx="89">
                  <c:v>89.026249898645915</c:v>
                </c:pt>
                <c:pt idx="90">
                  <c:v>90.026549906754227</c:v>
                </c:pt>
                <c:pt idx="91">
                  <c:v>91.026845860698927</c:v>
                </c:pt>
                <c:pt idx="92">
                  <c:v>92.027145868807267</c:v>
                </c:pt>
                <c:pt idx="93">
                  <c:v>93.027437768588342</c:v>
                </c:pt>
                <c:pt idx="94">
                  <c:v>94.027737776696682</c:v>
                </c:pt>
                <c:pt idx="95">
                  <c:v>95.028033730641383</c:v>
                </c:pt>
                <c:pt idx="96">
                  <c:v>96.02833779291332</c:v>
                </c:pt>
                <c:pt idx="97">
                  <c:v>97.028637801021659</c:v>
                </c:pt>
                <c:pt idx="98">
                  <c:v>98.028929700802721</c:v>
                </c:pt>
                <c:pt idx="99">
                  <c:v>99.029225654747421</c:v>
                </c:pt>
                <c:pt idx="100">
                  <c:v>100.02952566285575</c:v>
                </c:pt>
                <c:pt idx="101">
                  <c:v>101.0298297251277</c:v>
                </c:pt>
                <c:pt idx="102">
                  <c:v>102.03012162490879</c:v>
                </c:pt>
                <c:pt idx="103">
                  <c:v>103.03042163301711</c:v>
                </c:pt>
                <c:pt idx="104">
                  <c:v>104.03072569528906</c:v>
                </c:pt>
                <c:pt idx="105">
                  <c:v>105.03102164923376</c:v>
                </c:pt>
                <c:pt idx="106">
                  <c:v>106.03132165734209</c:v>
                </c:pt>
                <c:pt idx="107">
                  <c:v>107.03162571961404</c:v>
                </c:pt>
                <c:pt idx="108">
                  <c:v>108.03191356523149</c:v>
                </c:pt>
                <c:pt idx="109">
                  <c:v>109.03220546501257</c:v>
                </c:pt>
                <c:pt idx="110">
                  <c:v>110.03251358144816</c:v>
                </c:pt>
                <c:pt idx="111">
                  <c:v>111.03280548122922</c:v>
                </c:pt>
                <c:pt idx="112">
                  <c:v>112.03310548933756</c:v>
                </c:pt>
                <c:pt idx="113">
                  <c:v>113.03340549744588</c:v>
                </c:pt>
                <c:pt idx="114">
                  <c:v>114.03370145139058</c:v>
                </c:pt>
                <c:pt idx="115">
                  <c:v>115.03400145949891</c:v>
                </c:pt>
                <c:pt idx="116">
                  <c:v>116.03430146760724</c:v>
                </c:pt>
                <c:pt idx="117">
                  <c:v>117.03459742155192</c:v>
                </c:pt>
                <c:pt idx="118">
                  <c:v>118.03489337549664</c:v>
                </c:pt>
                <c:pt idx="119">
                  <c:v>119.03519338360496</c:v>
                </c:pt>
                <c:pt idx="120">
                  <c:v>120.03549339171329</c:v>
                </c:pt>
                <c:pt idx="121">
                  <c:v>121.03579339982163</c:v>
                </c:pt>
                <c:pt idx="122">
                  <c:v>122.03609340792994</c:v>
                </c:pt>
                <c:pt idx="123">
                  <c:v>123.03638530771102</c:v>
                </c:pt>
                <c:pt idx="124">
                  <c:v>124.03668531581935</c:v>
                </c:pt>
                <c:pt idx="125">
                  <c:v>125.03697721560042</c:v>
                </c:pt>
                <c:pt idx="126">
                  <c:v>126.03727722370874</c:v>
                </c:pt>
                <c:pt idx="127">
                  <c:v>127.03757723181708</c:v>
                </c:pt>
                <c:pt idx="128">
                  <c:v>128.03818373469554</c:v>
                </c:pt>
                <c:pt idx="129">
                  <c:v>128</c:v>
                </c:pt>
                <c:pt idx="130">
                  <c:v>129</c:v>
                </c:pt>
                <c:pt idx="131">
                  <c:v>130</c:v>
                </c:pt>
              </c:numCache>
            </c:numRef>
          </c:xVal>
          <c:yVal>
            <c:numRef>
              <c:f>'Y Locations'!$Q$5:$Q$136</c:f>
              <c:numCache>
                <c:formatCode>0</c:formatCode>
                <c:ptCount val="132"/>
                <c:pt idx="0">
                  <c:v>-26.40234848484646</c:v>
                </c:pt>
                <c:pt idx="1">
                  <c:v>5.2776515151479186</c:v>
                </c:pt>
                <c:pt idx="2">
                  <c:v>-62.722348484849924</c:v>
                </c:pt>
                <c:pt idx="3">
                  <c:v>-35.522348484842261</c:v>
                </c:pt>
                <c:pt idx="4">
                  <c:v>-46.8223484848479</c:v>
                </c:pt>
                <c:pt idx="5">
                  <c:v>38.877651515154874</c:v>
                </c:pt>
                <c:pt idx="6">
                  <c:v>-14.722348484848101</c:v>
                </c:pt>
                <c:pt idx="7">
                  <c:v>-8.2223484848454866</c:v>
                </c:pt>
                <c:pt idx="8">
                  <c:v>2.0776515151553765</c:v>
                </c:pt>
                <c:pt idx="9">
                  <c:v>10.977651515152399</c:v>
                </c:pt>
                <c:pt idx="10">
                  <c:v>23.527651515156901</c:v>
                </c:pt>
                <c:pt idx="11">
                  <c:v>2.277651515147805</c:v>
                </c:pt>
                <c:pt idx="12">
                  <c:v>24.277651515153376</c:v>
                </c:pt>
                <c:pt idx="13">
                  <c:v>15.577651515148784</c:v>
                </c:pt>
                <c:pt idx="14">
                  <c:v>10.177651515154263</c:v>
                </c:pt>
                <c:pt idx="15">
                  <c:v>-4.0223484848481705</c:v>
                </c:pt>
                <c:pt idx="16">
                  <c:v>-10.122348484851717</c:v>
                </c:pt>
                <c:pt idx="17">
                  <c:v>0.9376515151487963</c:v>
                </c:pt>
                <c:pt idx="18">
                  <c:v>7.5776515151532164</c:v>
                </c:pt>
                <c:pt idx="19">
                  <c:v>-6.3223484848534683</c:v>
                </c:pt>
                <c:pt idx="20">
                  <c:v>21.977651515148079</c:v>
                </c:pt>
                <c:pt idx="21">
                  <c:v>-28.922348484850534</c:v>
                </c:pt>
                <c:pt idx="22">
                  <c:v>29.957651515151507</c:v>
                </c:pt>
                <c:pt idx="23">
                  <c:v>-4.9623484848481114</c:v>
                </c:pt>
                <c:pt idx="24">
                  <c:v>20.07765151515606</c:v>
                </c:pt>
                <c:pt idx="25">
                  <c:v>-5.5223484848553328</c:v>
                </c:pt>
                <c:pt idx="26">
                  <c:v>-3.8223484848557421</c:v>
                </c:pt>
                <c:pt idx="27">
                  <c:v>21.877651515144759</c:v>
                </c:pt>
                <c:pt idx="28">
                  <c:v>12.67765151515199</c:v>
                </c:pt>
                <c:pt idx="29">
                  <c:v>-27.552348484842003</c:v>
                </c:pt>
                <c:pt idx="30">
                  <c:v>31.977651515153195</c:v>
                </c:pt>
                <c:pt idx="31">
                  <c:v>-6.2223484848501487</c:v>
                </c:pt>
                <c:pt idx="32">
                  <c:v>26.877651515154422</c:v>
                </c:pt>
                <c:pt idx="33">
                  <c:v>9.6776515151518758</c:v>
                </c:pt>
                <c:pt idx="34">
                  <c:v>21.577651515149011</c:v>
                </c:pt>
                <c:pt idx="35">
                  <c:v>-20.822348484851648</c:v>
                </c:pt>
                <c:pt idx="36">
                  <c:v>52.877651515150667</c:v>
                </c:pt>
                <c:pt idx="37">
                  <c:v>-30.362348484852863</c:v>
                </c:pt>
                <c:pt idx="38">
                  <c:v>29.477651515155468</c:v>
                </c:pt>
                <c:pt idx="39">
                  <c:v>-25.322348484844714</c:v>
                </c:pt>
                <c:pt idx="40">
                  <c:v>43.377651515147939</c:v>
                </c:pt>
                <c:pt idx="41">
                  <c:v>-2.2348484843282002E-2</c:v>
                </c:pt>
                <c:pt idx="42">
                  <c:v>20.677651515147556</c:v>
                </c:pt>
                <c:pt idx="43">
                  <c:v>-1.8223484848461924</c:v>
                </c:pt>
                <c:pt idx="44">
                  <c:v>15.977651515147851</c:v>
                </c:pt>
                <c:pt idx="45">
                  <c:v>-3.3223484848533547</c:v>
                </c:pt>
                <c:pt idx="46">
                  <c:v>18.277651515153149</c:v>
                </c:pt>
                <c:pt idx="47">
                  <c:v>-11.32234848484892</c:v>
                </c:pt>
                <c:pt idx="48">
                  <c:v>26.377651515152035</c:v>
                </c:pt>
                <c:pt idx="49">
                  <c:v>-33.682348484855076</c:v>
                </c:pt>
                <c:pt idx="50">
                  <c:v>15.277651515153035</c:v>
                </c:pt>
                <c:pt idx="51">
                  <c:v>-24.522348484846578</c:v>
                </c:pt>
                <c:pt idx="52">
                  <c:v>30.577651515149352</c:v>
                </c:pt>
                <c:pt idx="53">
                  <c:v>-1.8223484848461924</c:v>
                </c:pt>
                <c:pt idx="54">
                  <c:v>7.7776515151456449</c:v>
                </c:pt>
                <c:pt idx="55">
                  <c:v>-4.0223484848481705</c:v>
                </c:pt>
                <c:pt idx="56">
                  <c:v>31.877651515149875</c:v>
                </c:pt>
                <c:pt idx="57">
                  <c:v>-25.622348484854673</c:v>
                </c:pt>
                <c:pt idx="58">
                  <c:v>20.577651515144236</c:v>
                </c:pt>
                <c:pt idx="59">
                  <c:v>1.4776515151496694</c:v>
                </c:pt>
                <c:pt idx="60">
                  <c:v>14.077651515155832</c:v>
                </c:pt>
                <c:pt idx="61">
                  <c:v>1.6776515151563087</c:v>
                </c:pt>
                <c:pt idx="62">
                  <c:v>24.577651515149125</c:v>
                </c:pt>
                <c:pt idx="63">
                  <c:v>-7.5223484848506716</c:v>
                </c:pt>
                <c:pt idx="64">
                  <c:v>23.847651515144786</c:v>
                </c:pt>
                <c:pt idx="65">
                  <c:v>-4.3523484848534411</c:v>
                </c:pt>
                <c:pt idx="66">
                  <c:v>19.757651515153963</c:v>
                </c:pt>
                <c:pt idx="67">
                  <c:v>-9.0223484848436222</c:v>
                </c:pt>
                <c:pt idx="68">
                  <c:v>2.1776515151444853</c:v>
                </c:pt>
                <c:pt idx="69">
                  <c:v>0.97765151514728199</c:v>
                </c:pt>
                <c:pt idx="70">
                  <c:v>-7.422348484847352</c:v>
                </c:pt>
                <c:pt idx="71">
                  <c:v>6.6776515151517613</c:v>
                </c:pt>
                <c:pt idx="72">
                  <c:v>0.87765151515817319</c:v>
                </c:pt>
                <c:pt idx="73">
                  <c:v>-5.9523484848497121</c:v>
                </c:pt>
                <c:pt idx="74">
                  <c:v>-11.922348484854627</c:v>
                </c:pt>
                <c:pt idx="75">
                  <c:v>2.7376515151517067</c:v>
                </c:pt>
                <c:pt idx="76">
                  <c:v>3.0776515151459405</c:v>
                </c:pt>
                <c:pt idx="77">
                  <c:v>-7.7223484848431001</c:v>
                </c:pt>
                <c:pt idx="78">
                  <c:v>-8.6523484848540768</c:v>
                </c:pt>
                <c:pt idx="79">
                  <c:v>0.27765151515246611</c:v>
                </c:pt>
                <c:pt idx="80">
                  <c:v>-7.9223484848497394</c:v>
                </c:pt>
                <c:pt idx="81">
                  <c:v>3.3776515151558995</c:v>
                </c:pt>
                <c:pt idx="82">
                  <c:v>10.677651515156651</c:v>
                </c:pt>
                <c:pt idx="83">
                  <c:v>12.67765151515199</c:v>
                </c:pt>
                <c:pt idx="84">
                  <c:v>3.9776515151473957</c:v>
                </c:pt>
                <c:pt idx="85">
                  <c:v>25.277651515158151</c:v>
                </c:pt>
                <c:pt idx="86">
                  <c:v>-32.522348484842148</c:v>
                </c:pt>
                <c:pt idx="87">
                  <c:v>47.577651515145256</c:v>
                </c:pt>
                <c:pt idx="88">
                  <c:v>4.6776515151564224</c:v>
                </c:pt>
                <c:pt idx="89">
                  <c:v>-0.62234848484898908</c:v>
                </c:pt>
                <c:pt idx="90">
                  <c:v>7.9776515151522842</c:v>
                </c:pt>
                <c:pt idx="91">
                  <c:v>-15.932348484848479</c:v>
                </c:pt>
                <c:pt idx="92">
                  <c:v>-1.8223484848461924</c:v>
                </c:pt>
                <c:pt idx="93">
                  <c:v>-15.422348484842917</c:v>
                </c:pt>
                <c:pt idx="94">
                  <c:v>5.0776515151554902</c:v>
                </c:pt>
                <c:pt idx="95">
                  <c:v>-14.422348484852353</c:v>
                </c:pt>
                <c:pt idx="96">
                  <c:v>-9.0223484848436222</c:v>
                </c:pt>
                <c:pt idx="97">
                  <c:v>-22.222348484855491</c:v>
                </c:pt>
                <c:pt idx="98">
                  <c:v>20.977651515157515</c:v>
                </c:pt>
                <c:pt idx="99">
                  <c:v>-30.122348484847738</c:v>
                </c:pt>
                <c:pt idx="100">
                  <c:v>37.977651515153418</c:v>
                </c:pt>
                <c:pt idx="101">
                  <c:v>-36.422348484843717</c:v>
                </c:pt>
                <c:pt idx="102">
                  <c:v>27.27765151515349</c:v>
                </c:pt>
                <c:pt idx="103">
                  <c:v>-29.122348484842963</c:v>
                </c:pt>
                <c:pt idx="104">
                  <c:v>26.477651515155355</c:v>
                </c:pt>
                <c:pt idx="105">
                  <c:v>-39.122348484848082</c:v>
                </c:pt>
                <c:pt idx="106">
                  <c:v>28.177651515154945</c:v>
                </c:pt>
                <c:pt idx="107">
                  <c:v>-25.822348484847101</c:v>
                </c:pt>
                <c:pt idx="108">
                  <c:v>16.177651515154491</c:v>
                </c:pt>
                <c:pt idx="109">
                  <c:v>-29.042348484845991</c:v>
                </c:pt>
                <c:pt idx="110">
                  <c:v>10.177651515154263</c:v>
                </c:pt>
                <c:pt idx="111">
                  <c:v>-34.822348484847446</c:v>
                </c:pt>
                <c:pt idx="112">
                  <c:v>17.277651515148374</c:v>
                </c:pt>
                <c:pt idx="113">
                  <c:v>-60.022348484845558</c:v>
                </c:pt>
                <c:pt idx="114">
                  <c:v>-0.22234848484992131</c:v>
                </c:pt>
                <c:pt idx="115">
                  <c:v>-17.422348484852467</c:v>
                </c:pt>
                <c:pt idx="116">
                  <c:v>-19.122348484852058</c:v>
                </c:pt>
                <c:pt idx="117">
                  <c:v>-27.722348484853331</c:v>
                </c:pt>
                <c:pt idx="118">
                  <c:v>-12.422348484842804</c:v>
                </c:pt>
                <c:pt idx="119">
                  <c:v>-18.322348484853922</c:v>
                </c:pt>
                <c:pt idx="120">
                  <c:v>16.187651515157665</c:v>
                </c:pt>
                <c:pt idx="121">
                  <c:v>-5.5623484848538185</c:v>
                </c:pt>
                <c:pt idx="122">
                  <c:v>17.227651515146714</c:v>
                </c:pt>
                <c:pt idx="123">
                  <c:v>-6.0223484848435094</c:v>
                </c:pt>
                <c:pt idx="124">
                  <c:v>17.477651515155014</c:v>
                </c:pt>
                <c:pt idx="125">
                  <c:v>-36.922348484846104</c:v>
                </c:pt>
                <c:pt idx="126">
                  <c:v>-16.222348484855264</c:v>
                </c:pt>
                <c:pt idx="127">
                  <c:v>-42.022348484844876</c:v>
                </c:pt>
                <c:pt idx="128">
                  <c:v>18.277651515153149</c:v>
                </c:pt>
                <c:pt idx="129">
                  <c:v>29.377651515152149</c:v>
                </c:pt>
                <c:pt idx="130">
                  <c:v>-19.422348484847806</c:v>
                </c:pt>
                <c:pt idx="131">
                  <c:v>4.9776515151521705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  <c:max val="10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Locations'!$O$10:$O$37</c:f>
              <c:numCache>
                <c:formatCode>0</c:formatCode>
                <c:ptCount val="28"/>
                <c:pt idx="0">
                  <c:v>5</c:v>
                </c:pt>
                <c:pt idx="1">
                  <c:v>6</c:v>
                </c:pt>
                <c:pt idx="2">
                  <c:v>7.0017903186572612</c:v>
                </c:pt>
                <c:pt idx="3">
                  <c:v>8.0020947863455767</c:v>
                </c:pt>
                <c:pt idx="4">
                  <c:v>9.0023866861266519</c:v>
                </c:pt>
                <c:pt idx="5">
                  <c:v>10.002685072569529</c:v>
                </c:pt>
                <c:pt idx="6">
                  <c:v>11.002983459012407</c:v>
                </c:pt>
                <c:pt idx="7">
                  <c:v>12.003275764209842</c:v>
                </c:pt>
                <c:pt idx="8">
                  <c:v>13.003580231898161</c:v>
                </c:pt>
                <c:pt idx="9">
                  <c:v>14.003891186248275</c:v>
                </c:pt>
                <c:pt idx="10">
                  <c:v>15.00417700478391</c:v>
                </c:pt>
                <c:pt idx="11">
                  <c:v>16.004478634557689</c:v>
                </c:pt>
                <c:pt idx="12">
                  <c:v>17.004773777669666</c:v>
                </c:pt>
                <c:pt idx="13">
                  <c:v>18.005068920781643</c:v>
                </c:pt>
                <c:pt idx="14">
                  <c:v>19.005373793886321</c:v>
                </c:pt>
                <c:pt idx="15">
                  <c:v>20.0056656936674</c:v>
                </c:pt>
                <c:pt idx="16">
                  <c:v>21.005967323441173</c:v>
                </c:pt>
                <c:pt idx="17">
                  <c:v>22.006271791129485</c:v>
                </c:pt>
                <c:pt idx="18">
                  <c:v>23.006557609665126</c:v>
                </c:pt>
                <c:pt idx="19">
                  <c:v>24.006862077353443</c:v>
                </c:pt>
                <c:pt idx="20">
                  <c:v>25.007160463796318</c:v>
                </c:pt>
                <c:pt idx="21">
                  <c:v>26.007458850239196</c:v>
                </c:pt>
                <c:pt idx="22">
                  <c:v>27.007766966674772</c:v>
                </c:pt>
                <c:pt idx="23">
                  <c:v>28.008052379794048</c:v>
                </c:pt>
                <c:pt idx="24">
                  <c:v>29.008350766236923</c:v>
                </c:pt>
                <c:pt idx="25">
                  <c:v>30.008655639341601</c:v>
                </c:pt>
                <c:pt idx="26">
                  <c:v>31.008947539122676</c:v>
                </c:pt>
                <c:pt idx="27">
                  <c:v>32.009245925565551</c:v>
                </c:pt>
              </c:numCache>
            </c:numRef>
          </c:xVal>
          <c:yVal>
            <c:numRef>
              <c:f>'Y Locations'!$P$10:$P$37</c:f>
              <c:numCache>
                <c:formatCode>0</c:formatCode>
                <c:ptCount val="28"/>
                <c:pt idx="0">
                  <c:v>11.640227272778247</c:v>
                </c:pt>
                <c:pt idx="1">
                  <c:v>12.340227272801485</c:v>
                </c:pt>
                <c:pt idx="2">
                  <c:v>7.8402272727942091</c:v>
                </c:pt>
                <c:pt idx="3">
                  <c:v>17.640227272778475</c:v>
                </c:pt>
                <c:pt idx="4">
                  <c:v>22.130227272782577</c:v>
                </c:pt>
                <c:pt idx="5">
                  <c:v>19.240227272803168</c:v>
                </c:pt>
                <c:pt idx="6">
                  <c:v>13.430227272777984</c:v>
                </c:pt>
                <c:pt idx="7">
                  <c:v>-1.0597727272170232</c:v>
                </c:pt>
                <c:pt idx="8">
                  <c:v>20.740227272796119</c:v>
                </c:pt>
                <c:pt idx="9">
                  <c:v>11.840227272784887</c:v>
                </c:pt>
                <c:pt idx="10">
                  <c:v>17.890227272800985</c:v>
                </c:pt>
                <c:pt idx="11">
                  <c:v>-13.659772727208974</c:v>
                </c:pt>
                <c:pt idx="12">
                  <c:v>15.500227272781331</c:v>
                </c:pt>
                <c:pt idx="13">
                  <c:v>14.290227272795164</c:v>
                </c:pt>
                <c:pt idx="14">
                  <c:v>17.840227272785114</c:v>
                </c:pt>
                <c:pt idx="15">
                  <c:v>14.740227272795892</c:v>
                </c:pt>
                <c:pt idx="16">
                  <c:v>6.7402272727861146</c:v>
                </c:pt>
                <c:pt idx="17">
                  <c:v>14.500227272804977</c:v>
                </c:pt>
                <c:pt idx="18">
                  <c:v>2.7102272727859145</c:v>
                </c:pt>
                <c:pt idx="19">
                  <c:v>19.140227272799848</c:v>
                </c:pt>
                <c:pt idx="20">
                  <c:v>5.3402272727964828</c:v>
                </c:pt>
                <c:pt idx="21">
                  <c:v>17.740227272781794</c:v>
                </c:pt>
                <c:pt idx="22">
                  <c:v>9.6402272727971194</c:v>
                </c:pt>
                <c:pt idx="23">
                  <c:v>10.840227272780112</c:v>
                </c:pt>
                <c:pt idx="24">
                  <c:v>-11.259772727214568</c:v>
                </c:pt>
                <c:pt idx="25">
                  <c:v>14.840227272799211</c:v>
                </c:pt>
                <c:pt idx="26">
                  <c:v>-23.60977272721243</c:v>
                </c:pt>
                <c:pt idx="27">
                  <c:v>37.540227272785387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Locations'!$O$38:$O$70</c:f>
              <c:numCache>
                <c:formatCode>0</c:formatCode>
                <c:ptCount val="33"/>
                <c:pt idx="0">
                  <c:v>33.009547555339331</c:v>
                </c:pt>
                <c:pt idx="1">
                  <c:v>34.009842698451308</c:v>
                </c:pt>
                <c:pt idx="2">
                  <c:v>35.010144328225088</c:v>
                </c:pt>
                <c:pt idx="3">
                  <c:v>36.010436228006164</c:v>
                </c:pt>
                <c:pt idx="4">
                  <c:v>37.010734614449035</c:v>
                </c:pt>
                <c:pt idx="5">
                  <c:v>38.011036244222815</c:v>
                </c:pt>
                <c:pt idx="6">
                  <c:v>39.011340711911132</c:v>
                </c:pt>
                <c:pt idx="7">
                  <c:v>40.011633017108572</c:v>
                </c:pt>
                <c:pt idx="8">
                  <c:v>41.011926538555102</c:v>
                </c:pt>
                <c:pt idx="9">
                  <c:v>42.01222654666342</c:v>
                </c:pt>
                <c:pt idx="10">
                  <c:v>43.012522500608128</c:v>
                </c:pt>
                <c:pt idx="11">
                  <c:v>44.012818454552836</c:v>
                </c:pt>
                <c:pt idx="12">
                  <c:v>45.013122516824779</c:v>
                </c:pt>
                <c:pt idx="13">
                  <c:v>46.01341847076948</c:v>
                </c:pt>
                <c:pt idx="14">
                  <c:v>47.013726587205063</c:v>
                </c:pt>
                <c:pt idx="15">
                  <c:v>48.014018486986132</c:v>
                </c:pt>
                <c:pt idx="16">
                  <c:v>49.014314440930839</c:v>
                </c:pt>
                <c:pt idx="17">
                  <c:v>50.014606340711914</c:v>
                </c:pt>
                <c:pt idx="18">
                  <c:v>51.014910402983865</c:v>
                </c:pt>
                <c:pt idx="19">
                  <c:v>52.015206356928573</c:v>
                </c:pt>
                <c:pt idx="20">
                  <c:v>53.015506365036892</c:v>
                </c:pt>
                <c:pt idx="21">
                  <c:v>54.015806373145224</c:v>
                </c:pt>
                <c:pt idx="22">
                  <c:v>55.01610638125355</c:v>
                </c:pt>
                <c:pt idx="23">
                  <c:v>56.016406389361876</c:v>
                </c:pt>
                <c:pt idx="24">
                  <c:v>57.016706397470209</c:v>
                </c:pt>
                <c:pt idx="25">
                  <c:v>58.016998297251277</c:v>
                </c:pt>
                <c:pt idx="26">
                  <c:v>59.01729830535961</c:v>
                </c:pt>
                <c:pt idx="27">
                  <c:v>60.01759425930431</c:v>
                </c:pt>
                <c:pt idx="28">
                  <c:v>61.017898321576254</c:v>
                </c:pt>
                <c:pt idx="29">
                  <c:v>62.018202383848212</c:v>
                </c:pt>
                <c:pt idx="30">
                  <c:v>63.018490229465662</c:v>
                </c:pt>
                <c:pt idx="31">
                  <c:v>64.018790237573995</c:v>
                </c:pt>
                <c:pt idx="32">
                  <c:v>65.019086191518696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-17.059772727208156</c:v>
                </c:pt>
                <c:pt idx="1">
                  <c:v>27.140227272781203</c:v>
                </c:pt>
                <c:pt idx="2">
                  <c:v>-10.65977272719465</c:v>
                </c:pt>
                <c:pt idx="3">
                  <c:v>19.840227272794664</c:v>
                </c:pt>
                <c:pt idx="4">
                  <c:v>-0.65977272720374458</c:v>
                </c:pt>
                <c:pt idx="5">
                  <c:v>3.1402272727802938</c:v>
                </c:pt>
                <c:pt idx="6">
                  <c:v>-2.9597727271948315</c:v>
                </c:pt>
                <c:pt idx="7">
                  <c:v>-11.459772727221207</c:v>
                </c:pt>
                <c:pt idx="8">
                  <c:v>23.340227272797165</c:v>
                </c:pt>
                <c:pt idx="9">
                  <c:v>13.040227272796301</c:v>
                </c:pt>
                <c:pt idx="10">
                  <c:v>7.2402272728027128</c:v>
                </c:pt>
                <c:pt idx="11">
                  <c:v>-9.9097727272123848</c:v>
                </c:pt>
                <c:pt idx="12">
                  <c:v>26.000227272788834</c:v>
                </c:pt>
                <c:pt idx="13">
                  <c:v>7.3402272727776108</c:v>
                </c:pt>
                <c:pt idx="14">
                  <c:v>-2.059772727221798</c:v>
                </c:pt>
                <c:pt idx="15">
                  <c:v>4.5902272727857962</c:v>
                </c:pt>
                <c:pt idx="16">
                  <c:v>8.2302272728043135</c:v>
                </c:pt>
                <c:pt idx="17">
                  <c:v>-7.5097727272179782</c:v>
                </c:pt>
                <c:pt idx="18">
                  <c:v>22.34022727279239</c:v>
                </c:pt>
                <c:pt idx="19">
                  <c:v>-15.259772727205245</c:v>
                </c:pt>
                <c:pt idx="20">
                  <c:v>10.840227272780112</c:v>
                </c:pt>
                <c:pt idx="21">
                  <c:v>0.79022727280175786</c:v>
                </c:pt>
                <c:pt idx="22">
                  <c:v>14.840227272799211</c:v>
                </c:pt>
                <c:pt idx="23">
                  <c:v>-4.2097727272221164</c:v>
                </c:pt>
                <c:pt idx="24">
                  <c:v>9.5402272727937998</c:v>
                </c:pt>
                <c:pt idx="25">
                  <c:v>1.4402272727807031</c:v>
                </c:pt>
                <c:pt idx="26">
                  <c:v>10.440227272795255</c:v>
                </c:pt>
                <c:pt idx="27">
                  <c:v>-3.9697727272027805</c:v>
                </c:pt>
                <c:pt idx="28">
                  <c:v>10.840227272780112</c:v>
                </c:pt>
                <c:pt idx="29">
                  <c:v>-3.7597727272213888</c:v>
                </c:pt>
                <c:pt idx="30">
                  <c:v>14.840227272799211</c:v>
                </c:pt>
                <c:pt idx="31">
                  <c:v>-0.35977272722220732</c:v>
                </c:pt>
                <c:pt idx="32">
                  <c:v>23.740227272782022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Locations'!$O$71:$O$103</c:f>
              <c:numCache>
                <c:formatCode>0</c:formatCode>
                <c:ptCount val="33"/>
                <c:pt idx="0">
                  <c:v>66.019386199627021</c:v>
                </c:pt>
                <c:pt idx="1">
                  <c:v>67.019686207735347</c:v>
                </c:pt>
                <c:pt idx="2">
                  <c:v>68.019986215843673</c:v>
                </c:pt>
                <c:pt idx="3">
                  <c:v>69.020286223951999</c:v>
                </c:pt>
                <c:pt idx="4">
                  <c:v>70.020578123733074</c:v>
                </c:pt>
                <c:pt idx="5">
                  <c:v>71.020882186005025</c:v>
                </c:pt>
                <c:pt idx="6">
                  <c:v>72.021174085786114</c:v>
                </c:pt>
                <c:pt idx="7">
                  <c:v>73.021474093894426</c:v>
                </c:pt>
                <c:pt idx="8">
                  <c:v>74.021770047839127</c:v>
                </c:pt>
                <c:pt idx="9">
                  <c:v>75.022066001783841</c:v>
                </c:pt>
                <c:pt idx="10">
                  <c:v>76.022370064055792</c:v>
                </c:pt>
                <c:pt idx="11">
                  <c:v>77.022670072164118</c:v>
                </c:pt>
                <c:pt idx="12">
                  <c:v>78.022970080272444</c:v>
                </c:pt>
                <c:pt idx="13">
                  <c:v>79.023261980053519</c:v>
                </c:pt>
                <c:pt idx="14">
                  <c:v>80.02356604232547</c:v>
                </c:pt>
                <c:pt idx="15">
                  <c:v>81.023857942106545</c:v>
                </c:pt>
                <c:pt idx="16">
                  <c:v>82.024153896051246</c:v>
                </c:pt>
                <c:pt idx="17">
                  <c:v>83.024457958323197</c:v>
                </c:pt>
                <c:pt idx="18">
                  <c:v>84.024753912267911</c:v>
                </c:pt>
                <c:pt idx="19">
                  <c:v>85.025049866212612</c:v>
                </c:pt>
                <c:pt idx="20">
                  <c:v>86.025345820157312</c:v>
                </c:pt>
                <c:pt idx="21">
                  <c:v>87.025649882429249</c:v>
                </c:pt>
                <c:pt idx="22">
                  <c:v>88.02594583637395</c:v>
                </c:pt>
                <c:pt idx="23">
                  <c:v>89.026249898645915</c:v>
                </c:pt>
                <c:pt idx="24">
                  <c:v>90.026549906754227</c:v>
                </c:pt>
                <c:pt idx="25">
                  <c:v>91.026845860698927</c:v>
                </c:pt>
                <c:pt idx="26">
                  <c:v>92.027145868807267</c:v>
                </c:pt>
                <c:pt idx="27">
                  <c:v>93.027437768588342</c:v>
                </c:pt>
                <c:pt idx="28">
                  <c:v>94.027737776696682</c:v>
                </c:pt>
                <c:pt idx="29">
                  <c:v>95.028033730641383</c:v>
                </c:pt>
                <c:pt idx="30">
                  <c:v>96.02833779291332</c:v>
                </c:pt>
                <c:pt idx="31">
                  <c:v>97.028637801021659</c:v>
                </c:pt>
                <c:pt idx="32">
                  <c:v>98.028929700802721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2.1402272728039407</c:v>
                </c:pt>
                <c:pt idx="1">
                  <c:v>1.1402272727991658</c:v>
                </c:pt>
                <c:pt idx="2">
                  <c:v>-7.1597727272205702</c:v>
                </c:pt>
                <c:pt idx="3">
                  <c:v>-1.0597727272170232</c:v>
                </c:pt>
                <c:pt idx="4">
                  <c:v>1.5402272727840227</c:v>
                </c:pt>
                <c:pt idx="5">
                  <c:v>8.8902272727864329</c:v>
                </c:pt>
                <c:pt idx="6">
                  <c:v>12.040227272791526</c:v>
                </c:pt>
                <c:pt idx="7">
                  <c:v>-6.659772727203972</c:v>
                </c:pt>
                <c:pt idx="8">
                  <c:v>15.140227272780749</c:v>
                </c:pt>
                <c:pt idx="9">
                  <c:v>-8.7597727272168413</c:v>
                </c:pt>
                <c:pt idx="10">
                  <c:v>17.810227272804013</c:v>
                </c:pt>
                <c:pt idx="11">
                  <c:v>-28.559772727220434</c:v>
                </c:pt>
                <c:pt idx="12">
                  <c:v>27.840227272804441</c:v>
                </c:pt>
                <c:pt idx="13">
                  <c:v>1.1402272727991658</c:v>
                </c:pt>
                <c:pt idx="14">
                  <c:v>29.31022727278787</c:v>
                </c:pt>
                <c:pt idx="15">
                  <c:v>-7.9597727272187058</c:v>
                </c:pt>
                <c:pt idx="16">
                  <c:v>18.240227272798393</c:v>
                </c:pt>
                <c:pt idx="17">
                  <c:v>-13.559772727205655</c:v>
                </c:pt>
                <c:pt idx="18">
                  <c:v>25.840227272794891</c:v>
                </c:pt>
                <c:pt idx="19">
                  <c:v>-12.209772727203472</c:v>
                </c:pt>
                <c:pt idx="20">
                  <c:v>12.240227272798165</c:v>
                </c:pt>
                <c:pt idx="21">
                  <c:v>6.5002272727952004</c:v>
                </c:pt>
                <c:pt idx="22">
                  <c:v>13.540227272784477</c:v>
                </c:pt>
                <c:pt idx="23">
                  <c:v>13.340227272777838</c:v>
                </c:pt>
                <c:pt idx="24">
                  <c:v>19.140227272799848</c:v>
                </c:pt>
                <c:pt idx="25">
                  <c:v>4.4402272727950276</c:v>
                </c:pt>
                <c:pt idx="26">
                  <c:v>6.4402272728045773</c:v>
                </c:pt>
                <c:pt idx="27">
                  <c:v>16.690227272789571</c:v>
                </c:pt>
                <c:pt idx="28">
                  <c:v>11.140227272790071</c:v>
                </c:pt>
                <c:pt idx="29">
                  <c:v>13.440227272781158</c:v>
                </c:pt>
                <c:pt idx="30">
                  <c:v>17.590227272791026</c:v>
                </c:pt>
                <c:pt idx="31">
                  <c:v>8.7402272727956642</c:v>
                </c:pt>
                <c:pt idx="32">
                  <c:v>2.9402272728020762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Locations'!$O$104:$O$132</c:f>
              <c:numCache>
                <c:formatCode>0</c:formatCode>
                <c:ptCount val="29"/>
                <c:pt idx="0">
                  <c:v>99.029225654747421</c:v>
                </c:pt>
                <c:pt idx="1">
                  <c:v>100.02952566285575</c:v>
                </c:pt>
                <c:pt idx="2">
                  <c:v>101.0298297251277</c:v>
                </c:pt>
                <c:pt idx="3">
                  <c:v>102.03012162490879</c:v>
                </c:pt>
                <c:pt idx="4">
                  <c:v>103.03042163301711</c:v>
                </c:pt>
                <c:pt idx="5">
                  <c:v>104.03072569528906</c:v>
                </c:pt>
                <c:pt idx="6">
                  <c:v>105.03102164923376</c:v>
                </c:pt>
                <c:pt idx="7">
                  <c:v>106.03132165734209</c:v>
                </c:pt>
                <c:pt idx="8">
                  <c:v>107.03162571961404</c:v>
                </c:pt>
                <c:pt idx="9">
                  <c:v>108.03191356523149</c:v>
                </c:pt>
                <c:pt idx="10">
                  <c:v>109.03220546501257</c:v>
                </c:pt>
                <c:pt idx="11">
                  <c:v>110.03251358144816</c:v>
                </c:pt>
                <c:pt idx="12">
                  <c:v>111.03280548122922</c:v>
                </c:pt>
                <c:pt idx="13">
                  <c:v>112.03310548933756</c:v>
                </c:pt>
                <c:pt idx="14">
                  <c:v>113.03340549744588</c:v>
                </c:pt>
                <c:pt idx="15">
                  <c:v>114.03370145139058</c:v>
                </c:pt>
                <c:pt idx="16">
                  <c:v>115.03400145949891</c:v>
                </c:pt>
                <c:pt idx="17">
                  <c:v>116.03430146760724</c:v>
                </c:pt>
                <c:pt idx="18">
                  <c:v>117.03459742155192</c:v>
                </c:pt>
                <c:pt idx="19">
                  <c:v>118.03489337549664</c:v>
                </c:pt>
                <c:pt idx="20">
                  <c:v>119.03519338360496</c:v>
                </c:pt>
                <c:pt idx="21">
                  <c:v>120.03549339171329</c:v>
                </c:pt>
                <c:pt idx="22">
                  <c:v>121.03579339982163</c:v>
                </c:pt>
                <c:pt idx="23">
                  <c:v>122.03609340792994</c:v>
                </c:pt>
                <c:pt idx="24">
                  <c:v>123.03638530771102</c:v>
                </c:pt>
                <c:pt idx="25">
                  <c:v>124.03668531581935</c:v>
                </c:pt>
                <c:pt idx="26">
                  <c:v>125.03697721560042</c:v>
                </c:pt>
                <c:pt idx="27">
                  <c:v>126.03727722370874</c:v>
                </c:pt>
                <c:pt idx="28">
                  <c:v>127.03757723181708</c:v>
                </c:pt>
              </c:numCache>
            </c:numRef>
          </c:xVal>
          <c:yVal>
            <c:numRef>
              <c:f>'Y Locations'!$P$104:$P$132</c:f>
              <c:numCache>
                <c:formatCode>0</c:formatCode>
                <c:ptCount val="29"/>
                <c:pt idx="0">
                  <c:v>-0.69977272721644113</c:v>
                </c:pt>
                <c:pt idx="1">
                  <c:v>7.4402272727809304</c:v>
                </c:pt>
                <c:pt idx="2">
                  <c:v>13.010227272786778</c:v>
                </c:pt>
                <c:pt idx="3">
                  <c:v>11.540227272803349</c:v>
                </c:pt>
                <c:pt idx="4">
                  <c:v>3.0402272727769741</c:v>
                </c:pt>
                <c:pt idx="5">
                  <c:v>20.140227272804623</c:v>
                </c:pt>
                <c:pt idx="6">
                  <c:v>-2.159772727196696</c:v>
                </c:pt>
                <c:pt idx="7">
                  <c:v>21.040227272777656</c:v>
                </c:pt>
                <c:pt idx="8">
                  <c:v>14.240227272779293</c:v>
                </c:pt>
                <c:pt idx="9">
                  <c:v>27.640227272797802</c:v>
                </c:pt>
                <c:pt idx="10">
                  <c:v>2.1402272728039407</c:v>
                </c:pt>
                <c:pt idx="11">
                  <c:v>13.740227272791117</c:v>
                </c:pt>
                <c:pt idx="12">
                  <c:v>-13.009772727201607</c:v>
                </c:pt>
                <c:pt idx="13">
                  <c:v>6.8402272727894342</c:v>
                </c:pt>
                <c:pt idx="14">
                  <c:v>3.0402272727769741</c:v>
                </c:pt>
                <c:pt idx="15">
                  <c:v>13.740227272791117</c:v>
                </c:pt>
                <c:pt idx="16">
                  <c:v>4.1402272727850686</c:v>
                </c:pt>
                <c:pt idx="17">
                  <c:v>13.440227272781158</c:v>
                </c:pt>
                <c:pt idx="18">
                  <c:v>-13.059772727217478</c:v>
                </c:pt>
                <c:pt idx="19">
                  <c:v>0.74022727278588718</c:v>
                </c:pt>
                <c:pt idx="20">
                  <c:v>5.8402272727846594</c:v>
                </c:pt>
                <c:pt idx="21">
                  <c:v>3.5402272727935724</c:v>
                </c:pt>
                <c:pt idx="22">
                  <c:v>0.84022727278920684</c:v>
                </c:pt>
                <c:pt idx="23">
                  <c:v>-3.1597727272014708</c:v>
                </c:pt>
                <c:pt idx="24">
                  <c:v>21.340227272787615</c:v>
                </c:pt>
                <c:pt idx="25">
                  <c:v>-22.859772727201744</c:v>
                </c:pt>
                <c:pt idx="26">
                  <c:v>49.740227272792481</c:v>
                </c:pt>
                <c:pt idx="27">
                  <c:v>-118.50977272720797</c:v>
                </c:pt>
                <c:pt idx="28">
                  <c:v>1.8402272727939817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  <c:max val="1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26</xdr:row>
      <xdr:rowOff>28576</xdr:rowOff>
    </xdr:from>
    <xdr:to>
      <xdr:col>34</xdr:col>
      <xdr:colOff>542925</xdr:colOff>
      <xdr:row>51</xdr:row>
      <xdr:rowOff>19050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228725"/>
              <a:ext cx="8734425" cy="3248025"/>
              <a:chOff x="8315325" y="1257300"/>
              <a:chExt cx="8734425" cy="3248025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30861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10825" y="139065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668500" y="1257300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314574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2:S268"/>
  <sheetViews>
    <sheetView tabSelected="1" zoomScaleNormal="100" workbookViewId="0">
      <selection activeCell="Q118" sqref="Q118"/>
    </sheetView>
  </sheetViews>
  <sheetFormatPr defaultRowHeight="15" x14ac:dyDescent="0.25"/>
  <sheetData>
    <row r="2" spans="5:19" x14ac:dyDescent="0.25">
      <c r="S2">
        <v>0</v>
      </c>
    </row>
    <row r="4" spans="5:19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9" x14ac:dyDescent="0.25">
      <c r="E5">
        <v>67.520960000000002</v>
      </c>
      <c r="F5">
        <v>224.00004000000001</v>
      </c>
      <c r="G5">
        <v>12.77336</v>
      </c>
      <c r="I5">
        <f>F137-$J$5</f>
        <v>4.814022727279621E-2</v>
      </c>
      <c r="J5">
        <f>AVERAGE(F137:F268)</f>
        <v>236.90029977272721</v>
      </c>
      <c r="K5">
        <f>-(G5-$G$5)*0.000145+0.236805+I5</f>
        <v>0.2849452272727962</v>
      </c>
      <c r="L5">
        <f>E5-77.5+19/2</f>
        <v>-0.47903999999999769</v>
      </c>
      <c r="O5" s="4">
        <f>G5/$G$5</f>
        <v>1</v>
      </c>
      <c r="P5" s="5">
        <f t="shared" ref="P5:P68" si="0">I5*1000-(O5-$O$5)*$S$2</f>
        <v>48.14022727279621</v>
      </c>
      <c r="Q5" s="5">
        <f t="shared" ref="Q5:Q8" si="1">(L5-$M$9)*1000</f>
        <v>-26.40234848484646</v>
      </c>
    </row>
    <row r="6" spans="5:19" x14ac:dyDescent="0.25">
      <c r="E6">
        <v>67.552639999999997</v>
      </c>
      <c r="F6">
        <v>224.00004000000001</v>
      </c>
      <c r="G6">
        <v>37.446719999999999</v>
      </c>
      <c r="I6">
        <f t="shared" ref="I6:I69" si="2">F138-$J$5</f>
        <v>2.3640227272778702E-2</v>
      </c>
      <c r="K6">
        <f t="shared" ref="K6:K69" si="3">-(G6-$G$5)*0.000145+0.236805+I6</f>
        <v>0.25686759007277871</v>
      </c>
      <c r="L6">
        <f t="shared" ref="L6:L69" si="4">E6-77.5+19/2</f>
        <v>-0.44736000000000331</v>
      </c>
      <c r="O6" s="4">
        <f>(G6-$G$5)/24.666+1</f>
        <v>2.0002983864428767</v>
      </c>
      <c r="P6" s="5">
        <f t="shared" si="0"/>
        <v>23.640227272778702</v>
      </c>
      <c r="Q6" s="5">
        <f t="shared" si="1"/>
        <v>5.2776515151479186</v>
      </c>
    </row>
    <row r="7" spans="5:19" x14ac:dyDescent="0.25">
      <c r="E7">
        <v>67.484639999999999</v>
      </c>
      <c r="F7">
        <v>224.00004000000001</v>
      </c>
      <c r="G7">
        <v>62.120229999999999</v>
      </c>
      <c r="I7">
        <f t="shared" si="2"/>
        <v>-0.34190977272720602</v>
      </c>
      <c r="K7">
        <f t="shared" si="3"/>
        <v>-0.11226006887720602</v>
      </c>
      <c r="L7">
        <f t="shared" si="4"/>
        <v>-0.51536000000000115</v>
      </c>
      <c r="O7" s="4">
        <f>(G7-$G$5)/24.666+1</f>
        <v>3.0006028541311927</v>
      </c>
      <c r="P7" s="5">
        <f t="shared" si="0"/>
        <v>-341.90977272720602</v>
      </c>
      <c r="Q7" s="5">
        <f t="shared" si="1"/>
        <v>-62.722348484849924</v>
      </c>
    </row>
    <row r="8" spans="5:19" x14ac:dyDescent="0.25">
      <c r="E8">
        <v>67.511840000000007</v>
      </c>
      <c r="F8">
        <v>224.00004000000001</v>
      </c>
      <c r="G8">
        <v>86.793440000000004</v>
      </c>
      <c r="I8">
        <f t="shared" si="2"/>
        <v>1.2540227272779703E-2</v>
      </c>
      <c r="K8">
        <f t="shared" si="3"/>
        <v>0.23861231567277968</v>
      </c>
      <c r="L8">
        <f t="shared" si="4"/>
        <v>-0.48815999999999349</v>
      </c>
      <c r="O8" s="4">
        <v>3</v>
      </c>
      <c r="P8" s="5">
        <f t="shared" si="0"/>
        <v>12.540227272779703</v>
      </c>
      <c r="Q8" s="5">
        <f t="shared" si="1"/>
        <v>-35.522348484842261</v>
      </c>
    </row>
    <row r="9" spans="5:19" x14ac:dyDescent="0.25">
      <c r="E9">
        <v>67.500540000000001</v>
      </c>
      <c r="F9">
        <v>224.00004000000001</v>
      </c>
      <c r="G9">
        <v>111.46680000000001</v>
      </c>
      <c r="I9">
        <f t="shared" si="2"/>
        <v>1.324022727280294E-2</v>
      </c>
      <c r="K9">
        <f t="shared" si="3"/>
        <v>0.23573467847280294</v>
      </c>
      <c r="L9">
        <f t="shared" si="4"/>
        <v>-0.49945999999999913</v>
      </c>
      <c r="M9">
        <f>AVERAGE(L5:L136)</f>
        <v>-0.45263765151515123</v>
      </c>
      <c r="O9" s="4">
        <v>4</v>
      </c>
      <c r="P9" s="5">
        <f t="shared" si="0"/>
        <v>13.24022727280294</v>
      </c>
      <c r="Q9" s="5">
        <f>(L9-$M$9)*1000</f>
        <v>-46.8223484848479</v>
      </c>
    </row>
    <row r="10" spans="5:19" x14ac:dyDescent="0.25">
      <c r="E10">
        <v>67.586240000000004</v>
      </c>
      <c r="F10">
        <v>224.00004000000001</v>
      </c>
      <c r="G10">
        <v>136.14016000000001</v>
      </c>
      <c r="I10">
        <f t="shared" si="2"/>
        <v>1.1640227272778247E-2</v>
      </c>
      <c r="K10">
        <f t="shared" si="3"/>
        <v>0.23055704127277823</v>
      </c>
      <c r="L10">
        <f t="shared" si="4"/>
        <v>-0.41375999999999635</v>
      </c>
      <c r="O10" s="4">
        <v>5</v>
      </c>
      <c r="P10" s="5">
        <f t="shared" si="0"/>
        <v>11.640227272778247</v>
      </c>
      <c r="Q10" s="5">
        <f t="shared" ref="Q10:Q73" si="5">(L10-$M$9)*1000</f>
        <v>38.877651515154874</v>
      </c>
    </row>
    <row r="11" spans="5:19" x14ac:dyDescent="0.25">
      <c r="E11">
        <v>67.532640000000001</v>
      </c>
      <c r="F11">
        <v>224.00004000000001</v>
      </c>
      <c r="G11">
        <v>160.81352000000001</v>
      </c>
      <c r="I11">
        <f t="shared" si="2"/>
        <v>1.2340227272801485E-2</v>
      </c>
      <c r="K11">
        <f t="shared" si="3"/>
        <v>0.22767940407280146</v>
      </c>
      <c r="L11">
        <f t="shared" si="4"/>
        <v>-0.46735999999999933</v>
      </c>
      <c r="O11" s="4">
        <v>6</v>
      </c>
      <c r="P11" s="5">
        <f t="shared" si="0"/>
        <v>12.340227272801485</v>
      </c>
      <c r="Q11" s="5">
        <f t="shared" si="5"/>
        <v>-14.722348484848101</v>
      </c>
    </row>
    <row r="12" spans="5:19" x14ac:dyDescent="0.25">
      <c r="E12">
        <v>67.539140000000003</v>
      </c>
      <c r="F12">
        <v>224.00004000000001</v>
      </c>
      <c r="G12">
        <v>185.48688000000001</v>
      </c>
      <c r="I12">
        <f t="shared" si="2"/>
        <v>7.8402272727942091E-3</v>
      </c>
      <c r="K12">
        <f t="shared" si="3"/>
        <v>0.2196017668727942</v>
      </c>
      <c r="L12">
        <f t="shared" si="4"/>
        <v>-0.46085999999999672</v>
      </c>
      <c r="O12" s="4">
        <f t="shared" ref="O12:O43" si="6">(G12-$G$6)/24.666+1</f>
        <v>7.0017903186572612</v>
      </c>
      <c r="P12" s="5">
        <f t="shared" si="0"/>
        <v>7.8402272727942091</v>
      </c>
      <c r="Q12" s="5">
        <f t="shared" si="5"/>
        <v>-8.2223484848454866</v>
      </c>
    </row>
    <row r="13" spans="5:19" x14ac:dyDescent="0.25">
      <c r="E13">
        <v>67.549440000000004</v>
      </c>
      <c r="F13">
        <v>224.00004000000001</v>
      </c>
      <c r="G13">
        <v>210.16039000000001</v>
      </c>
      <c r="I13">
        <f t="shared" si="2"/>
        <v>1.7640227272778475E-2</v>
      </c>
      <c r="K13">
        <f t="shared" si="3"/>
        <v>0.22582410792277846</v>
      </c>
      <c r="L13">
        <f t="shared" si="4"/>
        <v>-0.45055999999999585</v>
      </c>
      <c r="O13" s="4">
        <f t="shared" si="6"/>
        <v>8.0020947863455767</v>
      </c>
      <c r="P13" s="5">
        <f t="shared" si="0"/>
        <v>17.640227272778475</v>
      </c>
      <c r="Q13" s="5">
        <f t="shared" si="5"/>
        <v>2.0776515151553765</v>
      </c>
    </row>
    <row r="14" spans="5:19" x14ac:dyDescent="0.25">
      <c r="E14">
        <v>67.558340000000001</v>
      </c>
      <c r="F14">
        <v>224.00004000000001</v>
      </c>
      <c r="G14">
        <v>234.83358999999999</v>
      </c>
      <c r="I14">
        <f t="shared" si="2"/>
        <v>2.2130227272782577E-2</v>
      </c>
      <c r="K14">
        <f t="shared" si="3"/>
        <v>0.22673649392278256</v>
      </c>
      <c r="L14">
        <f t="shared" si="4"/>
        <v>-0.44165999999999883</v>
      </c>
      <c r="O14" s="4">
        <f t="shared" si="6"/>
        <v>9.0023866861266519</v>
      </c>
      <c r="P14" s="5">
        <f t="shared" si="0"/>
        <v>22.130227272782577</v>
      </c>
      <c r="Q14" s="5">
        <f t="shared" si="5"/>
        <v>10.977651515152399</v>
      </c>
    </row>
    <row r="15" spans="5:19" x14ac:dyDescent="0.25">
      <c r="E15">
        <v>67.570890000000006</v>
      </c>
      <c r="F15">
        <v>224.00004000000001</v>
      </c>
      <c r="G15">
        <v>259.50695000000002</v>
      </c>
      <c r="I15">
        <f t="shared" si="2"/>
        <v>1.9240227272803168E-2</v>
      </c>
      <c r="K15">
        <f t="shared" si="3"/>
        <v>0.22026885672280316</v>
      </c>
      <c r="L15">
        <f t="shared" si="4"/>
        <v>-0.42910999999999433</v>
      </c>
      <c r="O15" s="4">
        <f t="shared" si="6"/>
        <v>10.002685072569529</v>
      </c>
      <c r="P15" s="5">
        <f t="shared" si="0"/>
        <v>19.240227272803168</v>
      </c>
      <c r="Q15" s="5">
        <f t="shared" si="5"/>
        <v>23.527651515156901</v>
      </c>
    </row>
    <row r="16" spans="5:19" x14ac:dyDescent="0.25">
      <c r="E16">
        <v>67.549639999999997</v>
      </c>
      <c r="F16">
        <v>223.99997999999999</v>
      </c>
      <c r="G16">
        <v>284.18031000000002</v>
      </c>
      <c r="I16">
        <f t="shared" si="2"/>
        <v>1.3430227272777984E-2</v>
      </c>
      <c r="K16">
        <f t="shared" si="3"/>
        <v>0.21088121952277797</v>
      </c>
      <c r="L16">
        <f t="shared" si="4"/>
        <v>-0.45036000000000342</v>
      </c>
      <c r="O16" s="4">
        <f t="shared" si="6"/>
        <v>11.002983459012407</v>
      </c>
      <c r="P16" s="5">
        <f t="shared" si="0"/>
        <v>13.430227272777984</v>
      </c>
      <c r="Q16" s="5">
        <f t="shared" si="5"/>
        <v>2.277651515147805</v>
      </c>
    </row>
    <row r="17" spans="5:17" x14ac:dyDescent="0.25">
      <c r="E17">
        <v>67.571640000000002</v>
      </c>
      <c r="F17">
        <v>223.99995999999999</v>
      </c>
      <c r="G17">
        <v>308.85352</v>
      </c>
      <c r="I17">
        <f t="shared" si="2"/>
        <v>-1.0597727272170232E-3</v>
      </c>
      <c r="K17">
        <f t="shared" si="3"/>
        <v>0.19281360407278297</v>
      </c>
      <c r="L17">
        <f t="shared" si="4"/>
        <v>-0.42835999999999785</v>
      </c>
      <c r="O17" s="4">
        <f t="shared" si="6"/>
        <v>12.003275764209842</v>
      </c>
      <c r="P17" s="5">
        <f t="shared" si="0"/>
        <v>-1.0597727272170232</v>
      </c>
      <c r="Q17" s="5">
        <f t="shared" si="5"/>
        <v>24.277651515153376</v>
      </c>
    </row>
    <row r="18" spans="5:17" x14ac:dyDescent="0.25">
      <c r="E18">
        <v>67.562939999999998</v>
      </c>
      <c r="F18">
        <v>224.0001</v>
      </c>
      <c r="G18">
        <v>333.52703000000002</v>
      </c>
      <c r="I18">
        <f t="shared" si="2"/>
        <v>2.0740227272796119E-2</v>
      </c>
      <c r="K18">
        <f t="shared" si="3"/>
        <v>0.21103594512279611</v>
      </c>
      <c r="L18">
        <f t="shared" si="4"/>
        <v>-0.43706000000000245</v>
      </c>
      <c r="O18" s="4">
        <f t="shared" si="6"/>
        <v>13.003580231898161</v>
      </c>
      <c r="P18" s="5">
        <f t="shared" si="0"/>
        <v>20.740227272796119</v>
      </c>
      <c r="Q18" s="5">
        <f t="shared" si="5"/>
        <v>15.577651515148784</v>
      </c>
    </row>
    <row r="19" spans="5:17" x14ac:dyDescent="0.25">
      <c r="E19">
        <v>67.557540000000003</v>
      </c>
      <c r="F19">
        <v>224.00004000000001</v>
      </c>
      <c r="G19">
        <v>358.20069999999998</v>
      </c>
      <c r="I19">
        <f t="shared" si="2"/>
        <v>1.1840227272784887E-2</v>
      </c>
      <c r="K19">
        <f t="shared" si="3"/>
        <v>0.19855826297278489</v>
      </c>
      <c r="L19">
        <f t="shared" si="4"/>
        <v>-0.44245999999999697</v>
      </c>
      <c r="O19" s="4">
        <f t="shared" si="6"/>
        <v>14.003891186248275</v>
      </c>
      <c r="P19" s="5">
        <f t="shared" si="0"/>
        <v>11.840227272784887</v>
      </c>
      <c r="Q19" s="5">
        <f t="shared" si="5"/>
        <v>10.177651515154263</v>
      </c>
    </row>
    <row r="20" spans="5:17" x14ac:dyDescent="0.25">
      <c r="E20">
        <v>67.543340000000001</v>
      </c>
      <c r="F20">
        <v>224.00004000000001</v>
      </c>
      <c r="G20">
        <v>382.87374999999997</v>
      </c>
      <c r="I20">
        <f t="shared" si="2"/>
        <v>1.7890227272800985E-2</v>
      </c>
      <c r="K20">
        <f t="shared" si="3"/>
        <v>0.20103067072280098</v>
      </c>
      <c r="L20">
        <f t="shared" si="4"/>
        <v>-0.4566599999999994</v>
      </c>
      <c r="O20" s="4">
        <f t="shared" si="6"/>
        <v>15.00417700478391</v>
      </c>
      <c r="P20" s="5">
        <f t="shared" si="0"/>
        <v>17.890227272800985</v>
      </c>
      <c r="Q20" s="5">
        <f t="shared" si="5"/>
        <v>-4.0223484848481705</v>
      </c>
    </row>
    <row r="21" spans="5:17" x14ac:dyDescent="0.25">
      <c r="E21">
        <v>67.537239999999997</v>
      </c>
      <c r="F21">
        <v>224.00004000000001</v>
      </c>
      <c r="G21">
        <v>407.54719</v>
      </c>
      <c r="I21">
        <f t="shared" si="2"/>
        <v>-1.3659772727208974E-2</v>
      </c>
      <c r="K21">
        <f t="shared" si="3"/>
        <v>0.16590302192279102</v>
      </c>
      <c r="L21">
        <f t="shared" si="4"/>
        <v>-0.46276000000000295</v>
      </c>
      <c r="O21" s="4">
        <f t="shared" si="6"/>
        <v>16.004478634557689</v>
      </c>
      <c r="P21" s="5">
        <f t="shared" si="0"/>
        <v>-13.659772727208974</v>
      </c>
      <c r="Q21" s="5">
        <f t="shared" si="5"/>
        <v>-10.122348484851717</v>
      </c>
    </row>
    <row r="22" spans="5:17" x14ac:dyDescent="0.25">
      <c r="E22">
        <v>67.548299999999998</v>
      </c>
      <c r="F22">
        <v>224.00004000000001</v>
      </c>
      <c r="G22">
        <v>432.22046999999998</v>
      </c>
      <c r="I22">
        <f t="shared" si="2"/>
        <v>1.5500227272781331E-2</v>
      </c>
      <c r="K22">
        <f t="shared" si="3"/>
        <v>0.19148539632278133</v>
      </c>
      <c r="L22">
        <f t="shared" si="4"/>
        <v>-0.45170000000000243</v>
      </c>
      <c r="O22" s="4">
        <f t="shared" si="6"/>
        <v>17.004773777669666</v>
      </c>
      <c r="P22" s="5">
        <f t="shared" si="0"/>
        <v>15.500227272781331</v>
      </c>
      <c r="Q22" s="5">
        <f t="shared" si="5"/>
        <v>0.9376515151487963</v>
      </c>
    </row>
    <row r="23" spans="5:17" x14ac:dyDescent="0.25">
      <c r="E23">
        <v>67.554940000000002</v>
      </c>
      <c r="F23">
        <v>224.00004000000001</v>
      </c>
      <c r="G23">
        <v>456.89375000000001</v>
      </c>
      <c r="I23">
        <f t="shared" si="2"/>
        <v>1.4290227272795164E-2</v>
      </c>
      <c r="K23">
        <f t="shared" si="3"/>
        <v>0.18669777072279514</v>
      </c>
      <c r="L23">
        <f t="shared" si="4"/>
        <v>-0.44505999999999801</v>
      </c>
      <c r="O23" s="4">
        <f t="shared" si="6"/>
        <v>18.005068920781643</v>
      </c>
      <c r="P23" s="5">
        <f t="shared" si="0"/>
        <v>14.290227272795164</v>
      </c>
      <c r="Q23" s="5">
        <f t="shared" si="5"/>
        <v>7.5776515151532164</v>
      </c>
    </row>
    <row r="24" spans="5:17" x14ac:dyDescent="0.25">
      <c r="E24">
        <v>67.541039999999995</v>
      </c>
      <c r="F24">
        <v>224.00004000000001</v>
      </c>
      <c r="G24">
        <v>481.56727000000001</v>
      </c>
      <c r="I24">
        <f t="shared" si="2"/>
        <v>1.7840227272785114E-2</v>
      </c>
      <c r="K24">
        <f t="shared" si="3"/>
        <v>0.1866701103227851</v>
      </c>
      <c r="L24">
        <f t="shared" si="4"/>
        <v>-0.4589600000000047</v>
      </c>
      <c r="O24" s="4">
        <f t="shared" si="6"/>
        <v>19.005373793886321</v>
      </c>
      <c r="P24" s="5">
        <f t="shared" si="0"/>
        <v>17.840227272785114</v>
      </c>
      <c r="Q24" s="5">
        <f t="shared" si="5"/>
        <v>-6.3223484848534683</v>
      </c>
    </row>
    <row r="25" spans="5:17" x14ac:dyDescent="0.25">
      <c r="E25">
        <v>67.569339999999997</v>
      </c>
      <c r="F25">
        <v>224.00004000000001</v>
      </c>
      <c r="G25">
        <v>506.24047000000002</v>
      </c>
      <c r="I25">
        <f t="shared" si="2"/>
        <v>1.4740227272795892E-2</v>
      </c>
      <c r="K25">
        <f t="shared" si="3"/>
        <v>0.17999249632279588</v>
      </c>
      <c r="L25">
        <f t="shared" si="4"/>
        <v>-0.43066000000000315</v>
      </c>
      <c r="O25" s="4">
        <f t="shared" si="6"/>
        <v>20.0056656936674</v>
      </c>
      <c r="P25" s="5">
        <f t="shared" si="0"/>
        <v>14.740227272795892</v>
      </c>
      <c r="Q25" s="5">
        <f t="shared" si="5"/>
        <v>21.977651515148079</v>
      </c>
    </row>
    <row r="26" spans="5:17" x14ac:dyDescent="0.25">
      <c r="E26">
        <v>67.518439999999998</v>
      </c>
      <c r="F26">
        <v>224.00004000000001</v>
      </c>
      <c r="G26">
        <v>530.91390999999999</v>
      </c>
      <c r="I26">
        <f t="shared" si="2"/>
        <v>6.7402272727861146E-3</v>
      </c>
      <c r="K26">
        <f t="shared" si="3"/>
        <v>0.16841484752278613</v>
      </c>
      <c r="L26">
        <f t="shared" si="4"/>
        <v>-0.48156000000000176</v>
      </c>
      <c r="O26" s="4">
        <f t="shared" si="6"/>
        <v>21.005967323441173</v>
      </c>
      <c r="P26" s="5">
        <f t="shared" si="0"/>
        <v>6.7402272727861146</v>
      </c>
      <c r="Q26" s="5">
        <f t="shared" si="5"/>
        <v>-28.922348484850534</v>
      </c>
    </row>
    <row r="27" spans="5:17" x14ac:dyDescent="0.25">
      <c r="E27">
        <v>67.57732</v>
      </c>
      <c r="F27">
        <v>224.00004000000001</v>
      </c>
      <c r="G27">
        <v>555.58741999999995</v>
      </c>
      <c r="I27">
        <f t="shared" si="2"/>
        <v>1.4500227272804977E-2</v>
      </c>
      <c r="K27">
        <f t="shared" si="3"/>
        <v>0.17259718857280498</v>
      </c>
      <c r="L27">
        <f t="shared" si="4"/>
        <v>-0.42267999999999972</v>
      </c>
      <c r="O27" s="4">
        <f t="shared" si="6"/>
        <v>22.006271791129485</v>
      </c>
      <c r="P27" s="5">
        <f t="shared" si="0"/>
        <v>14.500227272804977</v>
      </c>
      <c r="Q27" s="5">
        <f t="shared" si="5"/>
        <v>29.957651515151507</v>
      </c>
    </row>
    <row r="28" spans="5:17" x14ac:dyDescent="0.25">
      <c r="E28">
        <v>67.542400000000001</v>
      </c>
      <c r="F28">
        <v>224.00004000000001</v>
      </c>
      <c r="G28">
        <v>580.26047000000005</v>
      </c>
      <c r="I28">
        <f t="shared" si="2"/>
        <v>2.7102272727859145E-3</v>
      </c>
      <c r="K28">
        <f t="shared" si="3"/>
        <v>0.15722959632278588</v>
      </c>
      <c r="L28">
        <f t="shared" si="4"/>
        <v>-0.45759999999999934</v>
      </c>
      <c r="O28" s="4">
        <f t="shared" si="6"/>
        <v>23.006557609665126</v>
      </c>
      <c r="P28" s="5">
        <f t="shared" si="0"/>
        <v>2.7102272727859145</v>
      </c>
      <c r="Q28" s="5">
        <f t="shared" si="5"/>
        <v>-4.9623484848481114</v>
      </c>
    </row>
    <row r="29" spans="5:17" x14ac:dyDescent="0.25">
      <c r="E29">
        <v>67.567440000000005</v>
      </c>
      <c r="F29">
        <v>223.99997999999999</v>
      </c>
      <c r="G29">
        <v>604.93398000000002</v>
      </c>
      <c r="I29">
        <f t="shared" si="2"/>
        <v>1.9140227272799848E-2</v>
      </c>
      <c r="K29">
        <f t="shared" si="3"/>
        <v>0.17008193737279984</v>
      </c>
      <c r="L29">
        <f t="shared" si="4"/>
        <v>-0.43255999999999517</v>
      </c>
      <c r="O29" s="4">
        <f t="shared" si="6"/>
        <v>24.006862077353443</v>
      </c>
      <c r="P29" s="5">
        <f t="shared" si="0"/>
        <v>19.140227272799848</v>
      </c>
      <c r="Q29" s="5">
        <f t="shared" si="5"/>
        <v>20.07765151515606</v>
      </c>
    </row>
    <row r="30" spans="5:17" x14ac:dyDescent="0.25">
      <c r="E30">
        <v>67.541839999999993</v>
      </c>
      <c r="F30">
        <v>224.00004000000001</v>
      </c>
      <c r="G30">
        <v>629.60734000000002</v>
      </c>
      <c r="I30">
        <f t="shared" si="2"/>
        <v>5.3402272727964828E-3</v>
      </c>
      <c r="K30">
        <f t="shared" si="3"/>
        <v>0.15270430017279646</v>
      </c>
      <c r="L30">
        <f t="shared" si="4"/>
        <v>-0.45816000000000656</v>
      </c>
      <c r="O30" s="4">
        <f t="shared" si="6"/>
        <v>25.007160463796318</v>
      </c>
      <c r="P30" s="5">
        <f t="shared" si="0"/>
        <v>5.3402272727964828</v>
      </c>
      <c r="Q30" s="5">
        <f t="shared" si="5"/>
        <v>-5.5223484848553328</v>
      </c>
    </row>
    <row r="31" spans="5:17" x14ac:dyDescent="0.25">
      <c r="E31">
        <v>67.543539999999993</v>
      </c>
      <c r="F31">
        <v>223.99995000000001</v>
      </c>
      <c r="G31">
        <v>654.28070000000002</v>
      </c>
      <c r="I31">
        <f t="shared" si="2"/>
        <v>1.7740227272781794E-2</v>
      </c>
      <c r="K31">
        <f t="shared" si="3"/>
        <v>0.16152666297278179</v>
      </c>
      <c r="L31">
        <f t="shared" si="4"/>
        <v>-0.45646000000000697</v>
      </c>
      <c r="O31" s="4">
        <f t="shared" si="6"/>
        <v>26.007458850239196</v>
      </c>
      <c r="P31" s="5">
        <f t="shared" si="0"/>
        <v>17.740227272781794</v>
      </c>
      <c r="Q31" s="5">
        <f t="shared" si="5"/>
        <v>-3.8223484848557421</v>
      </c>
    </row>
    <row r="32" spans="5:17" x14ac:dyDescent="0.25">
      <c r="E32">
        <v>67.569239999999994</v>
      </c>
      <c r="F32">
        <v>223.99994000000001</v>
      </c>
      <c r="G32">
        <v>678.95429999999999</v>
      </c>
      <c r="I32">
        <f t="shared" si="2"/>
        <v>9.6402272727971194E-3</v>
      </c>
      <c r="K32">
        <f t="shared" si="3"/>
        <v>0.14984899097279711</v>
      </c>
      <c r="L32">
        <f t="shared" si="4"/>
        <v>-0.43076000000000647</v>
      </c>
      <c r="O32" s="4">
        <f t="shared" si="6"/>
        <v>27.007766966674772</v>
      </c>
      <c r="P32" s="5">
        <f t="shared" si="0"/>
        <v>9.6402272727971194</v>
      </c>
      <c r="Q32" s="5">
        <f t="shared" si="5"/>
        <v>21.877651515144759</v>
      </c>
    </row>
    <row r="33" spans="5:17" x14ac:dyDescent="0.25">
      <c r="E33">
        <v>67.560040000000001</v>
      </c>
      <c r="F33">
        <v>224.00004000000001</v>
      </c>
      <c r="G33">
        <v>703.62734</v>
      </c>
      <c r="I33">
        <f t="shared" si="2"/>
        <v>1.0840227272780112E-2</v>
      </c>
      <c r="K33">
        <f t="shared" si="3"/>
        <v>0.1474714001727801</v>
      </c>
      <c r="L33">
        <f t="shared" si="4"/>
        <v>-0.43995999999999924</v>
      </c>
      <c r="O33" s="4">
        <f t="shared" si="6"/>
        <v>28.008052379794048</v>
      </c>
      <c r="P33" s="5">
        <f t="shared" si="0"/>
        <v>10.840227272780112</v>
      </c>
      <c r="Q33" s="5">
        <f t="shared" si="5"/>
        <v>12.67765151515199</v>
      </c>
    </row>
    <row r="34" spans="5:17" x14ac:dyDescent="0.25">
      <c r="E34">
        <v>67.519810000000007</v>
      </c>
      <c r="F34">
        <v>224.00004000000001</v>
      </c>
      <c r="G34">
        <v>728.30070000000001</v>
      </c>
      <c r="I34">
        <f t="shared" si="2"/>
        <v>-1.1259772727214568E-2</v>
      </c>
      <c r="K34">
        <f t="shared" si="3"/>
        <v>0.12179376297278544</v>
      </c>
      <c r="L34">
        <f t="shared" si="4"/>
        <v>-0.48018999999999323</v>
      </c>
      <c r="O34" s="4">
        <f t="shared" si="6"/>
        <v>29.008350766236923</v>
      </c>
      <c r="P34" s="5">
        <f t="shared" si="0"/>
        <v>-11.259772727214568</v>
      </c>
      <c r="Q34" s="5">
        <f t="shared" si="5"/>
        <v>-27.552348484842003</v>
      </c>
    </row>
    <row r="35" spans="5:17" x14ac:dyDescent="0.25">
      <c r="E35">
        <v>67.579340000000002</v>
      </c>
      <c r="F35">
        <v>223.99997999999999</v>
      </c>
      <c r="G35">
        <v>752.97421999999995</v>
      </c>
      <c r="I35">
        <f t="shared" si="2"/>
        <v>1.4840227272799211E-2</v>
      </c>
      <c r="K35">
        <f t="shared" si="3"/>
        <v>0.1443161025727992</v>
      </c>
      <c r="L35">
        <f t="shared" si="4"/>
        <v>-0.42065999999999804</v>
      </c>
      <c r="O35" s="4">
        <f t="shared" si="6"/>
        <v>30.008655639341601</v>
      </c>
      <c r="P35" s="5">
        <f t="shared" si="0"/>
        <v>14.840227272799211</v>
      </c>
      <c r="Q35" s="5">
        <f t="shared" si="5"/>
        <v>31.977651515153195</v>
      </c>
    </row>
    <row r="36" spans="5:17" x14ac:dyDescent="0.25">
      <c r="E36">
        <v>67.541139999999999</v>
      </c>
      <c r="F36">
        <v>223.99995999999999</v>
      </c>
      <c r="G36">
        <v>777.64742000000001</v>
      </c>
      <c r="I36">
        <f t="shared" si="2"/>
        <v>-2.360977272721243E-2</v>
      </c>
      <c r="K36">
        <f t="shared" si="3"/>
        <v>0.10228848857278755</v>
      </c>
      <c r="L36">
        <f t="shared" si="4"/>
        <v>-0.45886000000000138</v>
      </c>
      <c r="O36" s="4">
        <f t="shared" si="6"/>
        <v>31.008947539122676</v>
      </c>
      <c r="P36" s="5">
        <f t="shared" si="0"/>
        <v>-23.60977272721243</v>
      </c>
      <c r="Q36" s="5">
        <f t="shared" si="5"/>
        <v>-6.2223484848501487</v>
      </c>
    </row>
    <row r="37" spans="5:17" x14ac:dyDescent="0.25">
      <c r="E37">
        <v>67.574240000000003</v>
      </c>
      <c r="F37">
        <v>223.99995999999999</v>
      </c>
      <c r="G37">
        <v>802.32078000000001</v>
      </c>
      <c r="I37">
        <f t="shared" si="2"/>
        <v>3.7540227272785387E-2</v>
      </c>
      <c r="K37">
        <f t="shared" si="3"/>
        <v>0.15986085137278538</v>
      </c>
      <c r="L37">
        <f t="shared" si="4"/>
        <v>-0.42575999999999681</v>
      </c>
      <c r="O37" s="4">
        <f t="shared" si="6"/>
        <v>32.009245925565551</v>
      </c>
      <c r="P37" s="5">
        <f t="shared" si="0"/>
        <v>37.540227272785387</v>
      </c>
      <c r="Q37" s="5">
        <f t="shared" si="5"/>
        <v>26.877651515154422</v>
      </c>
    </row>
    <row r="38" spans="5:17" x14ac:dyDescent="0.25">
      <c r="E38">
        <v>67.557040000000001</v>
      </c>
      <c r="F38">
        <v>224.00004000000001</v>
      </c>
      <c r="G38">
        <v>826.99422000000004</v>
      </c>
      <c r="I38">
        <f t="shared" si="2"/>
        <v>-1.7059772727208156E-2</v>
      </c>
      <c r="K38">
        <f t="shared" si="3"/>
        <v>0.10168320257279183</v>
      </c>
      <c r="L38">
        <f t="shared" si="4"/>
        <v>-0.44295999999999935</v>
      </c>
      <c r="O38" s="4">
        <f t="shared" si="6"/>
        <v>33.009547555339331</v>
      </c>
      <c r="P38" s="5">
        <f t="shared" si="0"/>
        <v>-17.059772727208156</v>
      </c>
      <c r="Q38" s="5">
        <f t="shared" si="5"/>
        <v>9.6776515151518758</v>
      </c>
    </row>
    <row r="39" spans="5:17" x14ac:dyDescent="0.25">
      <c r="E39">
        <v>67.568939999999998</v>
      </c>
      <c r="F39">
        <v>224.00004000000001</v>
      </c>
      <c r="G39">
        <v>851.66750000000002</v>
      </c>
      <c r="I39">
        <f t="shared" si="2"/>
        <v>2.7140227272781203E-2</v>
      </c>
      <c r="K39">
        <f t="shared" si="3"/>
        <v>0.14230557697278118</v>
      </c>
      <c r="L39">
        <f t="shared" si="4"/>
        <v>-0.43106000000000222</v>
      </c>
      <c r="O39" s="4">
        <f t="shared" si="6"/>
        <v>34.009842698451308</v>
      </c>
      <c r="P39" s="5">
        <f t="shared" si="0"/>
        <v>27.140227272781203</v>
      </c>
      <c r="Q39" s="5">
        <f t="shared" si="5"/>
        <v>21.577651515149011</v>
      </c>
    </row>
    <row r="40" spans="5:17" x14ac:dyDescent="0.25">
      <c r="E40">
        <v>67.526539999999997</v>
      </c>
      <c r="F40">
        <v>224.00013000000001</v>
      </c>
      <c r="G40">
        <v>876.34094000000005</v>
      </c>
      <c r="I40">
        <f t="shared" si="2"/>
        <v>-1.065977272719465E-2</v>
      </c>
      <c r="K40">
        <f t="shared" si="3"/>
        <v>0.10092792817280533</v>
      </c>
      <c r="L40">
        <f t="shared" si="4"/>
        <v>-0.47346000000000288</v>
      </c>
      <c r="O40" s="4">
        <f t="shared" si="6"/>
        <v>35.010144328225088</v>
      </c>
      <c r="P40" s="5">
        <f t="shared" si="0"/>
        <v>-10.65977272719465</v>
      </c>
      <c r="Q40" s="5">
        <f t="shared" si="5"/>
        <v>-20.822348484851648</v>
      </c>
    </row>
    <row r="41" spans="5:17" x14ac:dyDescent="0.25">
      <c r="E41">
        <v>67.600239999999999</v>
      </c>
      <c r="F41">
        <v>223.99995999999999</v>
      </c>
      <c r="G41">
        <v>901.01414</v>
      </c>
      <c r="I41">
        <f t="shared" si="2"/>
        <v>1.9840227272794664E-2</v>
      </c>
      <c r="K41">
        <f t="shared" si="3"/>
        <v>0.12785031417279466</v>
      </c>
      <c r="L41">
        <f t="shared" si="4"/>
        <v>-0.39976000000000056</v>
      </c>
      <c r="O41" s="4">
        <f t="shared" si="6"/>
        <v>36.010436228006164</v>
      </c>
      <c r="P41" s="5">
        <f t="shared" si="0"/>
        <v>19.840227272794664</v>
      </c>
      <c r="Q41" s="5">
        <f t="shared" si="5"/>
        <v>52.877651515150667</v>
      </c>
    </row>
    <row r="42" spans="5:17" x14ac:dyDescent="0.25">
      <c r="E42">
        <v>67.516999999999996</v>
      </c>
      <c r="F42">
        <v>223.99994000000001</v>
      </c>
      <c r="G42">
        <v>925.6875</v>
      </c>
      <c r="I42">
        <f t="shared" si="2"/>
        <v>-6.5977272720374458E-4</v>
      </c>
      <c r="K42">
        <f t="shared" si="3"/>
        <v>0.10377267697279624</v>
      </c>
      <c r="L42">
        <f t="shared" si="4"/>
        <v>-0.48300000000000409</v>
      </c>
      <c r="O42" s="4">
        <f t="shared" si="6"/>
        <v>37.010734614449035</v>
      </c>
      <c r="P42" s="5">
        <f t="shared" si="0"/>
        <v>-0.65977272720374458</v>
      </c>
      <c r="Q42" s="5">
        <f t="shared" si="5"/>
        <v>-30.362348484852863</v>
      </c>
    </row>
    <row r="43" spans="5:17" x14ac:dyDescent="0.25">
      <c r="E43">
        <v>67.576840000000004</v>
      </c>
      <c r="F43">
        <v>224.00004000000001</v>
      </c>
      <c r="G43">
        <v>950.36094000000003</v>
      </c>
      <c r="I43">
        <f t="shared" si="2"/>
        <v>3.1402272727802938E-3</v>
      </c>
      <c r="K43">
        <f t="shared" si="3"/>
        <v>0.10399502817278028</v>
      </c>
      <c r="L43">
        <f t="shared" si="4"/>
        <v>-0.42315999999999576</v>
      </c>
      <c r="O43" s="4">
        <f t="shared" si="6"/>
        <v>38.011036244222815</v>
      </c>
      <c r="P43" s="5">
        <f t="shared" si="0"/>
        <v>3.1402272727802938</v>
      </c>
      <c r="Q43" s="5">
        <f t="shared" si="5"/>
        <v>29.477651515155468</v>
      </c>
    </row>
    <row r="44" spans="5:17" x14ac:dyDescent="0.25">
      <c r="E44">
        <v>67.522040000000004</v>
      </c>
      <c r="F44">
        <v>224.00004000000001</v>
      </c>
      <c r="G44">
        <v>975.03444999999999</v>
      </c>
      <c r="I44">
        <f t="shared" si="2"/>
        <v>-2.9597727271948315E-3</v>
      </c>
      <c r="K44">
        <f t="shared" si="3"/>
        <v>9.4317369222805147E-2</v>
      </c>
      <c r="L44">
        <f t="shared" si="4"/>
        <v>-0.47795999999999594</v>
      </c>
      <c r="O44" s="4">
        <f t="shared" ref="O44:O75" si="7">(G44-$G$6)/24.666+1</f>
        <v>39.011340711911132</v>
      </c>
      <c r="P44" s="5">
        <f t="shared" si="0"/>
        <v>-2.9597727271948315</v>
      </c>
      <c r="Q44" s="5">
        <f t="shared" si="5"/>
        <v>-25.322348484844714</v>
      </c>
    </row>
    <row r="45" spans="5:17" x14ac:dyDescent="0.25">
      <c r="E45">
        <v>67.590739999999997</v>
      </c>
      <c r="F45">
        <v>224.00012000000001</v>
      </c>
      <c r="G45">
        <v>999.70766000000003</v>
      </c>
      <c r="I45">
        <f t="shared" si="2"/>
        <v>-1.1459772727221207E-2</v>
      </c>
      <c r="K45">
        <f t="shared" si="3"/>
        <v>8.2239753772778784E-2</v>
      </c>
      <c r="L45">
        <f t="shared" si="4"/>
        <v>-0.40926000000000329</v>
      </c>
      <c r="O45" s="4">
        <f t="shared" si="7"/>
        <v>40.011633017108572</v>
      </c>
      <c r="P45" s="5">
        <f t="shared" si="0"/>
        <v>-11.459772727221207</v>
      </c>
      <c r="Q45" s="5">
        <f t="shared" si="5"/>
        <v>43.377651515147939</v>
      </c>
    </row>
    <row r="46" spans="5:17" x14ac:dyDescent="0.25">
      <c r="E46">
        <v>67.547340000000005</v>
      </c>
      <c r="F46">
        <v>224.00004000000001</v>
      </c>
      <c r="G46">
        <v>1024.3809000000001</v>
      </c>
      <c r="I46">
        <f t="shared" si="2"/>
        <v>2.3340227272797165E-2</v>
      </c>
      <c r="K46">
        <f t="shared" si="3"/>
        <v>0.11346213397279714</v>
      </c>
      <c r="L46">
        <f t="shared" si="4"/>
        <v>-0.45265999999999451</v>
      </c>
      <c r="O46" s="4">
        <f t="shared" si="7"/>
        <v>41.011926538555102</v>
      </c>
      <c r="P46" s="5">
        <f t="shared" si="0"/>
        <v>23.340227272797165</v>
      </c>
      <c r="Q46" s="5">
        <f t="shared" si="5"/>
        <v>-2.2348484843282002E-2</v>
      </c>
    </row>
    <row r="47" spans="5:17" x14ac:dyDescent="0.25">
      <c r="E47">
        <v>67.568039999999996</v>
      </c>
      <c r="F47">
        <v>223.99995000000001</v>
      </c>
      <c r="G47">
        <v>1049.0543</v>
      </c>
      <c r="I47">
        <f t="shared" si="2"/>
        <v>1.3040227272796301E-2</v>
      </c>
      <c r="K47">
        <f t="shared" si="3"/>
        <v>9.9584490972796286E-2</v>
      </c>
      <c r="L47">
        <f t="shared" si="4"/>
        <v>-0.43196000000000367</v>
      </c>
      <c r="O47" s="4">
        <f t="shared" si="7"/>
        <v>42.01222654666342</v>
      </c>
      <c r="P47" s="5">
        <f t="shared" si="0"/>
        <v>13.040227272796301</v>
      </c>
      <c r="Q47" s="5">
        <f t="shared" si="5"/>
        <v>20.677651515147556</v>
      </c>
    </row>
    <row r="48" spans="5:17" x14ac:dyDescent="0.25">
      <c r="E48">
        <v>67.545540000000003</v>
      </c>
      <c r="F48">
        <v>224.00004000000001</v>
      </c>
      <c r="G48">
        <v>1073.7275999999999</v>
      </c>
      <c r="I48">
        <f t="shared" si="2"/>
        <v>7.2402272728027128E-3</v>
      </c>
      <c r="K48">
        <f t="shared" si="3"/>
        <v>9.0206862472802685E-2</v>
      </c>
      <c r="L48">
        <f t="shared" si="4"/>
        <v>-0.45445999999999742</v>
      </c>
      <c r="O48" s="4">
        <f t="shared" si="7"/>
        <v>43.012522500608128</v>
      </c>
      <c r="P48" s="5">
        <f t="shared" si="0"/>
        <v>7.2402272728027128</v>
      </c>
      <c r="Q48" s="5">
        <f t="shared" si="5"/>
        <v>-1.8223484848461924</v>
      </c>
    </row>
    <row r="49" spans="5:17" x14ac:dyDescent="0.25">
      <c r="E49">
        <v>67.563339999999997</v>
      </c>
      <c r="F49">
        <v>223.99994000000001</v>
      </c>
      <c r="G49">
        <v>1098.4009000000001</v>
      </c>
      <c r="I49">
        <f t="shared" si="2"/>
        <v>-9.9097727272123848E-3</v>
      </c>
      <c r="K49">
        <f t="shared" si="3"/>
        <v>6.9479233972787574E-2</v>
      </c>
      <c r="L49">
        <f t="shared" si="4"/>
        <v>-0.43666000000000338</v>
      </c>
      <c r="O49" s="4">
        <f t="shared" si="7"/>
        <v>44.012818454552836</v>
      </c>
      <c r="P49" s="5">
        <f t="shared" si="0"/>
        <v>-9.9097727272123848</v>
      </c>
      <c r="Q49" s="5">
        <f t="shared" si="5"/>
        <v>15.977651515147851</v>
      </c>
    </row>
    <row r="50" spans="5:17" x14ac:dyDescent="0.25">
      <c r="E50">
        <v>67.544039999999995</v>
      </c>
      <c r="F50">
        <v>223.99994000000001</v>
      </c>
      <c r="G50">
        <v>1123.0744</v>
      </c>
      <c r="I50">
        <f t="shared" si="2"/>
        <v>2.6000227272788834E-2</v>
      </c>
      <c r="K50">
        <f t="shared" si="3"/>
        <v>0.10181157647278882</v>
      </c>
      <c r="L50">
        <f t="shared" si="4"/>
        <v>-0.45596000000000458</v>
      </c>
      <c r="O50" s="4">
        <f t="shared" si="7"/>
        <v>45.013122516824779</v>
      </c>
      <c r="P50" s="5">
        <f t="shared" si="0"/>
        <v>26.000227272788834</v>
      </c>
      <c r="Q50" s="5">
        <f t="shared" si="5"/>
        <v>-3.3223484848533547</v>
      </c>
    </row>
    <row r="51" spans="5:17" x14ac:dyDescent="0.25">
      <c r="E51">
        <v>67.565640000000002</v>
      </c>
      <c r="F51">
        <v>223.99995000000001</v>
      </c>
      <c r="G51">
        <v>1147.7476999999999</v>
      </c>
      <c r="I51">
        <f t="shared" si="2"/>
        <v>7.3402272727776108E-3</v>
      </c>
      <c r="K51">
        <f t="shared" si="3"/>
        <v>7.9573947972777587E-2</v>
      </c>
      <c r="L51">
        <f t="shared" si="4"/>
        <v>-0.43435999999999808</v>
      </c>
      <c r="O51" s="4">
        <f t="shared" si="7"/>
        <v>46.01341847076948</v>
      </c>
      <c r="P51" s="5">
        <f t="shared" si="0"/>
        <v>7.3402272727776108</v>
      </c>
      <c r="Q51" s="5">
        <f t="shared" si="5"/>
        <v>18.277651515153149</v>
      </c>
    </row>
    <row r="52" spans="5:17" x14ac:dyDescent="0.25">
      <c r="E52">
        <v>67.53604</v>
      </c>
      <c r="F52">
        <v>224.00012000000001</v>
      </c>
      <c r="G52">
        <v>1172.4213</v>
      </c>
      <c r="I52">
        <f t="shared" si="2"/>
        <v>-2.059772727221798E-3</v>
      </c>
      <c r="K52">
        <f t="shared" si="3"/>
        <v>6.6596275972778174E-2</v>
      </c>
      <c r="L52">
        <f t="shared" si="4"/>
        <v>-0.46396000000000015</v>
      </c>
      <c r="O52" s="4">
        <f t="shared" si="7"/>
        <v>47.013726587205063</v>
      </c>
      <c r="P52" s="5">
        <f t="shared" si="0"/>
        <v>-2.059772727221798</v>
      </c>
      <c r="Q52" s="5">
        <f t="shared" si="5"/>
        <v>-11.32234848484892</v>
      </c>
    </row>
    <row r="53" spans="5:17" x14ac:dyDescent="0.25">
      <c r="E53">
        <v>67.573740000000001</v>
      </c>
      <c r="F53">
        <v>224.00004000000001</v>
      </c>
      <c r="G53">
        <v>1197.0944999999999</v>
      </c>
      <c r="I53">
        <f t="shared" si="2"/>
        <v>4.5902272727857962E-3</v>
      </c>
      <c r="K53">
        <f t="shared" si="3"/>
        <v>6.9668661972785789E-2</v>
      </c>
      <c r="L53">
        <f t="shared" si="4"/>
        <v>-0.4262599999999992</v>
      </c>
      <c r="O53" s="4">
        <f t="shared" si="7"/>
        <v>48.014018486986132</v>
      </c>
      <c r="P53" s="5">
        <f t="shared" si="0"/>
        <v>4.5902272727857962</v>
      </c>
      <c r="Q53" s="5">
        <f t="shared" si="5"/>
        <v>26.377651515152035</v>
      </c>
    </row>
    <row r="54" spans="5:17" x14ac:dyDescent="0.25">
      <c r="E54">
        <v>67.513679999999994</v>
      </c>
      <c r="F54">
        <v>224.00013000000001</v>
      </c>
      <c r="G54">
        <v>1221.7678000000001</v>
      </c>
      <c r="I54">
        <f t="shared" si="2"/>
        <v>8.2302272728043135E-3</v>
      </c>
      <c r="K54">
        <f t="shared" si="3"/>
        <v>6.9731033472804266E-2</v>
      </c>
      <c r="L54">
        <f t="shared" si="4"/>
        <v>-0.4863200000000063</v>
      </c>
      <c r="O54" s="4">
        <f t="shared" si="7"/>
        <v>49.014314440930839</v>
      </c>
      <c r="P54" s="5">
        <f t="shared" si="0"/>
        <v>8.2302272728043135</v>
      </c>
      <c r="Q54" s="5">
        <f t="shared" si="5"/>
        <v>-33.682348484855076</v>
      </c>
    </row>
    <row r="55" spans="5:17" x14ac:dyDescent="0.25">
      <c r="E55">
        <v>67.562640000000002</v>
      </c>
      <c r="F55">
        <v>224.00004000000001</v>
      </c>
      <c r="G55">
        <v>1246.441</v>
      </c>
      <c r="I55">
        <f t="shared" si="2"/>
        <v>-7.5097727272179782E-3</v>
      </c>
      <c r="K55">
        <f t="shared" si="3"/>
        <v>5.0413419472781995E-2</v>
      </c>
      <c r="L55">
        <f t="shared" si="4"/>
        <v>-0.43735999999999819</v>
      </c>
      <c r="O55" s="4">
        <f t="shared" si="7"/>
        <v>50.014606340711914</v>
      </c>
      <c r="P55" s="5">
        <f t="shared" si="0"/>
        <v>-7.5097727272179782</v>
      </c>
      <c r="Q55" s="5">
        <f t="shared" si="5"/>
        <v>15.277651515153035</v>
      </c>
    </row>
    <row r="56" spans="5:17" x14ac:dyDescent="0.25">
      <c r="E56">
        <v>67.522840000000002</v>
      </c>
      <c r="F56">
        <v>224.00004000000001</v>
      </c>
      <c r="G56">
        <v>1271.1144999999999</v>
      </c>
      <c r="I56">
        <f t="shared" si="2"/>
        <v>2.234022727279239E-2</v>
      </c>
      <c r="K56">
        <f t="shared" si="3"/>
        <v>7.6685761972792366E-2</v>
      </c>
      <c r="L56">
        <f t="shared" si="4"/>
        <v>-0.47715999999999781</v>
      </c>
      <c r="O56" s="4">
        <f t="shared" si="7"/>
        <v>51.014910402983865</v>
      </c>
      <c r="P56" s="5">
        <f t="shared" si="0"/>
        <v>22.34022727279239</v>
      </c>
      <c r="Q56" s="5">
        <f t="shared" si="5"/>
        <v>-24.522348484846578</v>
      </c>
    </row>
    <row r="57" spans="5:17" x14ac:dyDescent="0.25">
      <c r="E57">
        <v>67.577939999999998</v>
      </c>
      <c r="F57">
        <v>224.00004000000001</v>
      </c>
      <c r="G57">
        <v>1295.7878000000001</v>
      </c>
      <c r="I57">
        <f t="shared" si="2"/>
        <v>-1.5259772727205245E-2</v>
      </c>
      <c r="K57">
        <f t="shared" si="3"/>
        <v>3.5508133472794717E-2</v>
      </c>
      <c r="L57">
        <f t="shared" si="4"/>
        <v>-0.42206000000000188</v>
      </c>
      <c r="O57" s="4">
        <f t="shared" si="7"/>
        <v>52.015206356928573</v>
      </c>
      <c r="P57" s="5">
        <f t="shared" si="0"/>
        <v>-15.259772727205245</v>
      </c>
      <c r="Q57" s="5">
        <f t="shared" si="5"/>
        <v>30.577651515149352</v>
      </c>
    </row>
    <row r="58" spans="5:17" x14ac:dyDescent="0.25">
      <c r="E58">
        <v>67.545540000000003</v>
      </c>
      <c r="F58">
        <v>224.00011000000001</v>
      </c>
      <c r="G58">
        <v>1320.4612</v>
      </c>
      <c r="I58">
        <f t="shared" si="2"/>
        <v>1.0840227272780112E-2</v>
      </c>
      <c r="K58">
        <f t="shared" si="3"/>
        <v>5.8030490472780083E-2</v>
      </c>
      <c r="L58">
        <f t="shared" si="4"/>
        <v>-0.45445999999999742</v>
      </c>
      <c r="O58" s="4">
        <f t="shared" si="7"/>
        <v>53.015506365036892</v>
      </c>
      <c r="P58" s="5">
        <f t="shared" si="0"/>
        <v>10.840227272780112</v>
      </c>
      <c r="Q58" s="5">
        <f t="shared" si="5"/>
        <v>-1.8223484848461924</v>
      </c>
    </row>
    <row r="59" spans="5:17" x14ac:dyDescent="0.25">
      <c r="E59">
        <v>67.555139999999994</v>
      </c>
      <c r="F59">
        <v>224.00004000000001</v>
      </c>
      <c r="G59">
        <v>1345.1346000000001</v>
      </c>
      <c r="I59">
        <f t="shared" si="2"/>
        <v>7.9022727280175786E-4</v>
      </c>
      <c r="K59">
        <f t="shared" si="3"/>
        <v>4.440284747280171E-2</v>
      </c>
      <c r="L59">
        <f t="shared" si="4"/>
        <v>-0.44486000000000558</v>
      </c>
      <c r="O59" s="4">
        <f t="shared" si="7"/>
        <v>54.015806373145224</v>
      </c>
      <c r="P59" s="5">
        <f t="shared" si="0"/>
        <v>0.79022727280175786</v>
      </c>
      <c r="Q59" s="5">
        <f t="shared" si="5"/>
        <v>7.7776515151456449</v>
      </c>
    </row>
    <row r="60" spans="5:17" x14ac:dyDescent="0.25">
      <c r="E60">
        <v>67.543340000000001</v>
      </c>
      <c r="F60">
        <v>224.00004000000001</v>
      </c>
      <c r="G60">
        <v>1369.808</v>
      </c>
      <c r="I60">
        <f t="shared" si="2"/>
        <v>1.4840227272799211E-2</v>
      </c>
      <c r="K60">
        <f t="shared" si="3"/>
        <v>5.4875204472799199E-2</v>
      </c>
      <c r="L60">
        <f t="shared" si="4"/>
        <v>-0.4566599999999994</v>
      </c>
      <c r="O60" s="4">
        <f t="shared" si="7"/>
        <v>55.01610638125355</v>
      </c>
      <c r="P60" s="5">
        <f t="shared" si="0"/>
        <v>14.840227272799211</v>
      </c>
      <c r="Q60" s="5">
        <f t="shared" si="5"/>
        <v>-4.0223484848481705</v>
      </c>
    </row>
    <row r="61" spans="5:17" x14ac:dyDescent="0.25">
      <c r="E61">
        <v>67.579239999999999</v>
      </c>
      <c r="F61">
        <v>224.00004000000001</v>
      </c>
      <c r="G61">
        <v>1394.4813999999999</v>
      </c>
      <c r="I61">
        <f t="shared" si="2"/>
        <v>-4.2097727272221164E-3</v>
      </c>
      <c r="K61">
        <f t="shared" si="3"/>
        <v>3.224756147277788E-2</v>
      </c>
      <c r="L61">
        <f t="shared" si="4"/>
        <v>-0.42076000000000136</v>
      </c>
      <c r="O61" s="4">
        <f t="shared" si="7"/>
        <v>56.016406389361876</v>
      </c>
      <c r="P61" s="5">
        <f t="shared" si="0"/>
        <v>-4.2097727272221164</v>
      </c>
      <c r="Q61" s="5">
        <f t="shared" si="5"/>
        <v>31.877651515149875</v>
      </c>
    </row>
    <row r="62" spans="5:17" x14ac:dyDescent="0.25">
      <c r="E62">
        <v>67.521739999999994</v>
      </c>
      <c r="F62">
        <v>224.00004000000001</v>
      </c>
      <c r="G62">
        <v>1419.1548</v>
      </c>
      <c r="I62">
        <f t="shared" si="2"/>
        <v>9.5402272727937998E-3</v>
      </c>
      <c r="K62">
        <f t="shared" si="3"/>
        <v>4.2419918472793777E-2</v>
      </c>
      <c r="L62">
        <f t="shared" si="4"/>
        <v>-0.4782600000000059</v>
      </c>
      <c r="O62" s="4">
        <f t="shared" si="7"/>
        <v>57.016706397470209</v>
      </c>
      <c r="P62" s="5">
        <f t="shared" si="0"/>
        <v>9.5402272727937998</v>
      </c>
      <c r="Q62" s="5">
        <f t="shared" si="5"/>
        <v>-25.622348484854673</v>
      </c>
    </row>
    <row r="63" spans="5:17" x14ac:dyDescent="0.25">
      <c r="E63">
        <v>67.567939999999993</v>
      </c>
      <c r="F63">
        <v>223.99996999999999</v>
      </c>
      <c r="G63">
        <v>1443.828</v>
      </c>
      <c r="I63">
        <f t="shared" si="2"/>
        <v>1.4402272727807031E-3</v>
      </c>
      <c r="K63">
        <f t="shared" si="3"/>
        <v>3.0742304472780674E-2</v>
      </c>
      <c r="L63">
        <f t="shared" si="4"/>
        <v>-0.43206000000000699</v>
      </c>
      <c r="O63" s="4">
        <f t="shared" si="7"/>
        <v>58.016998297251277</v>
      </c>
      <c r="P63" s="5">
        <f t="shared" si="0"/>
        <v>1.4402272727807031</v>
      </c>
      <c r="Q63" s="5">
        <f t="shared" si="5"/>
        <v>20.577651515144236</v>
      </c>
    </row>
    <row r="64" spans="5:17" x14ac:dyDescent="0.25">
      <c r="E64">
        <v>67.548839999999998</v>
      </c>
      <c r="F64">
        <v>224.00004000000001</v>
      </c>
      <c r="G64">
        <v>1468.5014000000001</v>
      </c>
      <c r="I64">
        <f t="shared" si="2"/>
        <v>1.0440227272795255E-2</v>
      </c>
      <c r="K64">
        <f t="shared" si="3"/>
        <v>3.6164661472795206E-2</v>
      </c>
      <c r="L64">
        <f t="shared" si="4"/>
        <v>-0.45116000000000156</v>
      </c>
      <c r="O64" s="4">
        <f t="shared" si="7"/>
        <v>59.01729830535961</v>
      </c>
      <c r="P64" s="5">
        <f t="shared" si="0"/>
        <v>10.440227272795255</v>
      </c>
      <c r="Q64" s="5">
        <f t="shared" si="5"/>
        <v>1.4776515151496694</v>
      </c>
    </row>
    <row r="65" spans="5:17" x14ac:dyDescent="0.25">
      <c r="E65">
        <v>67.561440000000005</v>
      </c>
      <c r="F65">
        <v>224.00004000000001</v>
      </c>
      <c r="G65">
        <v>1493.1747</v>
      </c>
      <c r="I65">
        <f t="shared" si="2"/>
        <v>-3.9697727272027805E-3</v>
      </c>
      <c r="K65">
        <f t="shared" si="3"/>
        <v>1.8177032972797186E-2</v>
      </c>
      <c r="L65">
        <f t="shared" si="4"/>
        <v>-0.4385599999999954</v>
      </c>
      <c r="O65" s="4">
        <f t="shared" si="7"/>
        <v>60.01759425930431</v>
      </c>
      <c r="P65" s="5">
        <f t="shared" si="0"/>
        <v>-3.9697727272027805</v>
      </c>
      <c r="Q65" s="5">
        <f t="shared" si="5"/>
        <v>14.077651515155832</v>
      </c>
    </row>
    <row r="66" spans="5:17" x14ac:dyDescent="0.25">
      <c r="E66">
        <v>67.549040000000005</v>
      </c>
      <c r="F66">
        <v>224.00004000000001</v>
      </c>
      <c r="G66">
        <v>1517.8481999999999</v>
      </c>
      <c r="I66">
        <f t="shared" si="2"/>
        <v>1.0840227272780112E-2</v>
      </c>
      <c r="K66">
        <f t="shared" si="3"/>
        <v>2.9409375472780108E-2</v>
      </c>
      <c r="L66">
        <f t="shared" si="4"/>
        <v>-0.45095999999999492</v>
      </c>
      <c r="O66" s="4">
        <f t="shared" si="7"/>
        <v>61.017898321576254</v>
      </c>
      <c r="P66" s="5">
        <f t="shared" si="0"/>
        <v>10.840227272780112</v>
      </c>
      <c r="Q66" s="5">
        <f t="shared" si="5"/>
        <v>1.6776515151563087</v>
      </c>
    </row>
    <row r="67" spans="5:17" x14ac:dyDescent="0.25">
      <c r="E67">
        <v>67.571939999999998</v>
      </c>
      <c r="F67">
        <v>224.00011000000001</v>
      </c>
      <c r="G67">
        <v>1542.5217</v>
      </c>
      <c r="I67">
        <f t="shared" si="2"/>
        <v>-3.7597727272213888E-3</v>
      </c>
      <c r="K67">
        <f t="shared" si="3"/>
        <v>1.1231717972778582E-2</v>
      </c>
      <c r="L67">
        <f t="shared" si="4"/>
        <v>-0.42806000000000211</v>
      </c>
      <c r="O67" s="4">
        <f t="shared" si="7"/>
        <v>62.018202383848212</v>
      </c>
      <c r="P67" s="5">
        <f t="shared" si="0"/>
        <v>-3.7597727272213888</v>
      </c>
      <c r="Q67" s="5">
        <f t="shared" si="5"/>
        <v>24.577651515149125</v>
      </c>
    </row>
    <row r="68" spans="5:17" x14ac:dyDescent="0.25">
      <c r="E68">
        <v>67.539839999999998</v>
      </c>
      <c r="F68">
        <v>224.00004000000001</v>
      </c>
      <c r="G68">
        <v>1567.1948</v>
      </c>
      <c r="I68">
        <f t="shared" si="2"/>
        <v>1.4840227272799211E-2</v>
      </c>
      <c r="K68">
        <f t="shared" si="3"/>
        <v>2.6254118472799182E-2</v>
      </c>
      <c r="L68">
        <f t="shared" si="4"/>
        <v>-0.4601600000000019</v>
      </c>
      <c r="O68" s="4">
        <f t="shared" si="7"/>
        <v>63.018490229465662</v>
      </c>
      <c r="P68" s="5">
        <f t="shared" si="0"/>
        <v>14.840227272799211</v>
      </c>
      <c r="Q68" s="5">
        <f t="shared" si="5"/>
        <v>-7.5223484848506716</v>
      </c>
    </row>
    <row r="69" spans="5:17" x14ac:dyDescent="0.25">
      <c r="E69">
        <v>67.571209999999994</v>
      </c>
      <c r="F69">
        <v>224.00004000000001</v>
      </c>
      <c r="G69">
        <v>1591.8681999999999</v>
      </c>
      <c r="I69">
        <f t="shared" si="2"/>
        <v>-3.5977272722220732E-4</v>
      </c>
      <c r="K69">
        <f t="shared" si="3"/>
        <v>7.4764754727777716E-3</v>
      </c>
      <c r="L69">
        <f t="shared" si="4"/>
        <v>-0.42879000000000644</v>
      </c>
      <c r="O69" s="4">
        <f t="shared" si="7"/>
        <v>64.018790237573995</v>
      </c>
      <c r="P69" s="5">
        <f t="shared" ref="P69:P132" si="8">I69*1000-(O69-$O$5)*$S$2</f>
        <v>-0.35977272722220732</v>
      </c>
      <c r="Q69" s="5">
        <f t="shared" si="5"/>
        <v>23.847651515144786</v>
      </c>
    </row>
    <row r="70" spans="5:17" x14ac:dyDescent="0.25">
      <c r="E70">
        <v>67.543009999999995</v>
      </c>
      <c r="F70">
        <v>224.00004000000001</v>
      </c>
      <c r="G70">
        <v>1616.5415</v>
      </c>
      <c r="I70">
        <f t="shared" ref="I70:I133" si="9">F202-$J$5</f>
        <v>2.3740227272782022E-2</v>
      </c>
      <c r="K70">
        <f t="shared" ref="K70:K133" si="10">-(G70-$G$5)*0.000145+0.236805+I70</f>
        <v>2.7998846972781988E-2</v>
      </c>
      <c r="L70">
        <f t="shared" ref="L70:L133" si="11">E70-77.5+19/2</f>
        <v>-0.45699000000000467</v>
      </c>
      <c r="O70" s="4">
        <f t="shared" si="7"/>
        <v>65.019086191518696</v>
      </c>
      <c r="P70" s="5">
        <f t="shared" si="8"/>
        <v>23.740227272782022</v>
      </c>
      <c r="Q70" s="5">
        <f t="shared" si="5"/>
        <v>-4.3523484848534411</v>
      </c>
    </row>
    <row r="71" spans="5:17" x14ac:dyDescent="0.25">
      <c r="E71">
        <v>67.567120000000003</v>
      </c>
      <c r="F71">
        <v>224.00004000000001</v>
      </c>
      <c r="G71">
        <v>1641.2148999999999</v>
      </c>
      <c r="I71">
        <f t="shared" si="9"/>
        <v>2.1402272728039407E-3</v>
      </c>
      <c r="K71">
        <f t="shared" si="10"/>
        <v>2.8212039728039151E-3</v>
      </c>
      <c r="L71">
        <f t="shared" si="11"/>
        <v>-0.43287999999999727</v>
      </c>
      <c r="O71" s="4">
        <f t="shared" si="7"/>
        <v>66.019386199627021</v>
      </c>
      <c r="P71" s="5">
        <f t="shared" si="8"/>
        <v>2.1402272728039407</v>
      </c>
      <c r="Q71" s="5">
        <f t="shared" si="5"/>
        <v>19.757651515153963</v>
      </c>
    </row>
    <row r="72" spans="5:17" x14ac:dyDescent="0.25">
      <c r="E72">
        <v>67.538340000000005</v>
      </c>
      <c r="F72">
        <v>224.00004000000001</v>
      </c>
      <c r="G72">
        <v>1665.8883000000001</v>
      </c>
      <c r="I72">
        <f t="shared" si="9"/>
        <v>1.1402272727991658E-3</v>
      </c>
      <c r="K72">
        <f t="shared" si="10"/>
        <v>-1.756439027200879E-3</v>
      </c>
      <c r="L72">
        <f t="shared" si="11"/>
        <v>-0.46165999999999485</v>
      </c>
      <c r="O72" s="4">
        <f t="shared" si="7"/>
        <v>67.019686207735347</v>
      </c>
      <c r="P72" s="5">
        <f t="shared" si="8"/>
        <v>1.1402272727991658</v>
      </c>
      <c r="Q72" s="5">
        <f t="shared" si="5"/>
        <v>-9.0223484848436222</v>
      </c>
    </row>
    <row r="73" spans="5:17" x14ac:dyDescent="0.25">
      <c r="E73">
        <v>67.549539999999993</v>
      </c>
      <c r="F73">
        <v>224.00004000000001</v>
      </c>
      <c r="G73">
        <v>1690.5617</v>
      </c>
      <c r="I73">
        <f t="shared" si="9"/>
        <v>-7.1597727272205702E-3</v>
      </c>
      <c r="K73">
        <f t="shared" si="10"/>
        <v>-1.3634082027220606E-2</v>
      </c>
      <c r="L73">
        <f t="shared" si="11"/>
        <v>-0.45046000000000674</v>
      </c>
      <c r="O73" s="4">
        <f t="shared" si="7"/>
        <v>68.019986215843673</v>
      </c>
      <c r="P73" s="5">
        <f t="shared" si="8"/>
        <v>-7.1597727272205702</v>
      </c>
      <c r="Q73" s="5">
        <f t="shared" si="5"/>
        <v>2.1776515151444853</v>
      </c>
    </row>
    <row r="74" spans="5:17" x14ac:dyDescent="0.25">
      <c r="E74">
        <v>67.548339999999996</v>
      </c>
      <c r="F74">
        <v>224.00013000000001</v>
      </c>
      <c r="G74">
        <v>1715.2351000000001</v>
      </c>
      <c r="I74">
        <f t="shared" si="9"/>
        <v>-1.0597727272170232E-3</v>
      </c>
      <c r="K74">
        <f t="shared" si="10"/>
        <v>-1.1111725027217051E-2</v>
      </c>
      <c r="L74">
        <f t="shared" si="11"/>
        <v>-0.45166000000000395</v>
      </c>
      <c r="O74" s="4">
        <f t="shared" si="7"/>
        <v>69.020286223951999</v>
      </c>
      <c r="P74" s="5">
        <f t="shared" si="8"/>
        <v>-1.0597727272170232</v>
      </c>
      <c r="Q74" s="5">
        <f t="shared" ref="Q74:Q132" si="12">(L74-$M$9)*1000</f>
        <v>0.97765151514728199</v>
      </c>
    </row>
    <row r="75" spans="5:17" x14ac:dyDescent="0.25">
      <c r="E75">
        <v>67.539940000000001</v>
      </c>
      <c r="F75">
        <v>224.00004000000001</v>
      </c>
      <c r="G75">
        <v>1739.9083000000001</v>
      </c>
      <c r="I75">
        <f t="shared" si="9"/>
        <v>1.5402272727840227E-3</v>
      </c>
      <c r="K75">
        <f t="shared" si="10"/>
        <v>-1.2089339027215984E-2</v>
      </c>
      <c r="L75">
        <f t="shared" si="11"/>
        <v>-0.46005999999999858</v>
      </c>
      <c r="O75" s="4">
        <f t="shared" si="7"/>
        <v>70.020578123733074</v>
      </c>
      <c r="P75" s="5">
        <f t="shared" si="8"/>
        <v>1.5402272727840227</v>
      </c>
      <c r="Q75" s="5">
        <f t="shared" si="12"/>
        <v>-7.422348484847352</v>
      </c>
    </row>
    <row r="76" spans="5:17" x14ac:dyDescent="0.25">
      <c r="E76">
        <v>67.554040000000001</v>
      </c>
      <c r="F76">
        <v>224.00004000000001</v>
      </c>
      <c r="G76">
        <v>1764.5817999999999</v>
      </c>
      <c r="I76">
        <f t="shared" si="9"/>
        <v>8.8902272727864329E-3</v>
      </c>
      <c r="K76">
        <f t="shared" si="10"/>
        <v>-8.3169965272135715E-3</v>
      </c>
      <c r="L76">
        <f t="shared" si="11"/>
        <v>-0.44595999999999947</v>
      </c>
      <c r="O76" s="4">
        <f t="shared" ref="O76:O107" si="13">(G76-$G$6)/24.666+1</f>
        <v>71.020882186005025</v>
      </c>
      <c r="P76" s="5">
        <f t="shared" si="8"/>
        <v>8.8902272727864329</v>
      </c>
      <c r="Q76" s="5">
        <f t="shared" si="12"/>
        <v>6.6776515151517613</v>
      </c>
    </row>
    <row r="77" spans="5:17" x14ac:dyDescent="0.25">
      <c r="E77">
        <v>67.548240000000007</v>
      </c>
      <c r="F77">
        <v>224.00004000000001</v>
      </c>
      <c r="G77">
        <v>1789.2550000000001</v>
      </c>
      <c r="I77">
        <f t="shared" si="9"/>
        <v>1.2040227272791526E-2</v>
      </c>
      <c r="K77">
        <f t="shared" si="10"/>
        <v>-8.7446105272085406E-3</v>
      </c>
      <c r="L77">
        <f t="shared" si="11"/>
        <v>-0.45175999999999306</v>
      </c>
      <c r="O77" s="4">
        <f t="shared" si="13"/>
        <v>72.021174085786114</v>
      </c>
      <c r="P77" s="5">
        <f t="shared" si="8"/>
        <v>12.040227272791526</v>
      </c>
      <c r="Q77" s="5">
        <f t="shared" si="12"/>
        <v>0.87765151515817319</v>
      </c>
    </row>
    <row r="78" spans="5:17" x14ac:dyDescent="0.25">
      <c r="E78">
        <v>67.541409999999999</v>
      </c>
      <c r="F78">
        <v>224.00004000000001</v>
      </c>
      <c r="G78">
        <v>1813.9284</v>
      </c>
      <c r="I78">
        <f t="shared" si="9"/>
        <v>-6.659772727203972E-3</v>
      </c>
      <c r="K78">
        <f t="shared" si="10"/>
        <v>-3.1022253527204002E-2</v>
      </c>
      <c r="L78">
        <f t="shared" si="11"/>
        <v>-0.45859000000000094</v>
      </c>
      <c r="O78" s="4">
        <f t="shared" si="13"/>
        <v>73.021474093894426</v>
      </c>
      <c r="P78" s="5">
        <f t="shared" si="8"/>
        <v>-6.659772727203972</v>
      </c>
      <c r="Q78" s="5">
        <f t="shared" si="12"/>
        <v>-5.9523484848497121</v>
      </c>
    </row>
    <row r="79" spans="5:17" x14ac:dyDescent="0.25">
      <c r="E79">
        <v>67.535439999999994</v>
      </c>
      <c r="F79">
        <v>223.99999</v>
      </c>
      <c r="G79">
        <v>1838.6016999999999</v>
      </c>
      <c r="I79">
        <f t="shared" si="9"/>
        <v>1.5140227272780749E-2</v>
      </c>
      <c r="K79">
        <f t="shared" si="10"/>
        <v>-1.2799882027219267E-2</v>
      </c>
      <c r="L79">
        <f t="shared" si="11"/>
        <v>-0.46456000000000586</v>
      </c>
      <c r="O79" s="4">
        <f t="shared" si="13"/>
        <v>74.021770047839127</v>
      </c>
      <c r="P79" s="5">
        <f t="shared" si="8"/>
        <v>15.140227272780749</v>
      </c>
      <c r="Q79" s="5">
        <f t="shared" si="12"/>
        <v>-11.922348484854627</v>
      </c>
    </row>
    <row r="80" spans="5:17" x14ac:dyDescent="0.25">
      <c r="E80">
        <v>67.5501</v>
      </c>
      <c r="F80">
        <v>224.00004000000001</v>
      </c>
      <c r="G80">
        <v>1863.2750000000001</v>
      </c>
      <c r="I80">
        <f t="shared" si="9"/>
        <v>-8.7597727272168413E-3</v>
      </c>
      <c r="K80">
        <f t="shared" si="10"/>
        <v>-4.0277510527216898E-2</v>
      </c>
      <c r="L80">
        <f t="shared" si="11"/>
        <v>-0.44989999999999952</v>
      </c>
      <c r="O80" s="4">
        <f t="shared" si="13"/>
        <v>75.022066001783841</v>
      </c>
      <c r="P80" s="5">
        <f t="shared" si="8"/>
        <v>-8.7597727272168413</v>
      </c>
      <c r="Q80" s="5">
        <f t="shared" si="12"/>
        <v>2.7376515151517067</v>
      </c>
    </row>
    <row r="81" spans="5:17" x14ac:dyDescent="0.25">
      <c r="E81">
        <v>67.550439999999995</v>
      </c>
      <c r="F81">
        <v>224.00004000000001</v>
      </c>
      <c r="G81">
        <v>1887.9485</v>
      </c>
      <c r="I81">
        <f t="shared" si="9"/>
        <v>1.7810227272804013E-2</v>
      </c>
      <c r="K81">
        <f t="shared" si="10"/>
        <v>-1.7285168027195985E-2</v>
      </c>
      <c r="L81">
        <f t="shared" si="11"/>
        <v>-0.44956000000000529</v>
      </c>
      <c r="O81" s="4">
        <f t="shared" si="13"/>
        <v>76.022370064055792</v>
      </c>
      <c r="P81" s="5">
        <f t="shared" si="8"/>
        <v>17.810227272804013</v>
      </c>
      <c r="Q81" s="5">
        <f t="shared" si="12"/>
        <v>3.0776515151459405</v>
      </c>
    </row>
    <row r="82" spans="5:17" x14ac:dyDescent="0.25">
      <c r="E82">
        <v>67.539640000000006</v>
      </c>
      <c r="F82">
        <v>223.99994000000001</v>
      </c>
      <c r="G82">
        <v>1912.6219000000001</v>
      </c>
      <c r="I82">
        <f t="shared" si="9"/>
        <v>-2.8559772727220434E-2</v>
      </c>
      <c r="K82">
        <f t="shared" si="10"/>
        <v>-6.7232811027220452E-2</v>
      </c>
      <c r="L82">
        <f t="shared" si="11"/>
        <v>-0.46035999999999433</v>
      </c>
      <c r="O82" s="4">
        <f t="shared" si="13"/>
        <v>77.022670072164118</v>
      </c>
      <c r="P82" s="5">
        <f t="shared" si="8"/>
        <v>-28.559772727220434</v>
      </c>
      <c r="Q82" s="5">
        <f t="shared" si="12"/>
        <v>-7.7223484848431001</v>
      </c>
    </row>
    <row r="83" spans="5:17" x14ac:dyDescent="0.25">
      <c r="E83">
        <v>67.538709999999995</v>
      </c>
      <c r="F83">
        <v>224.00004000000001</v>
      </c>
      <c r="G83">
        <v>1937.2953</v>
      </c>
      <c r="I83">
        <f t="shared" si="9"/>
        <v>2.7840227272804441E-2</v>
      </c>
      <c r="K83">
        <f t="shared" si="10"/>
        <v>-1.4410454027195596E-2</v>
      </c>
      <c r="L83">
        <f t="shared" si="11"/>
        <v>-0.46129000000000531</v>
      </c>
      <c r="O83" s="4">
        <f t="shared" si="13"/>
        <v>78.022970080272444</v>
      </c>
      <c r="P83" s="5">
        <f t="shared" si="8"/>
        <v>27.840227272804441</v>
      </c>
      <c r="Q83" s="5">
        <f t="shared" si="12"/>
        <v>-8.6523484848540768</v>
      </c>
    </row>
    <row r="84" spans="5:17" x14ac:dyDescent="0.25">
      <c r="E84">
        <v>67.547640000000001</v>
      </c>
      <c r="F84">
        <v>224.00004000000001</v>
      </c>
      <c r="G84">
        <v>1961.9684999999999</v>
      </c>
      <c r="I84">
        <f t="shared" si="9"/>
        <v>1.1402272727991658E-3</v>
      </c>
      <c r="K84">
        <f t="shared" si="10"/>
        <v>-4.4688068027200878E-2</v>
      </c>
      <c r="L84">
        <f t="shared" si="11"/>
        <v>-0.45235999999999876</v>
      </c>
      <c r="O84" s="4">
        <f t="shared" si="13"/>
        <v>79.023261980053519</v>
      </c>
      <c r="P84" s="5">
        <f t="shared" si="8"/>
        <v>1.1402272727991658</v>
      </c>
      <c r="Q84" s="5">
        <f t="shared" si="12"/>
        <v>0.27765151515246611</v>
      </c>
    </row>
    <row r="85" spans="5:17" x14ac:dyDescent="0.25">
      <c r="E85">
        <v>67.539439999999999</v>
      </c>
      <c r="F85">
        <v>224.00004000000001</v>
      </c>
      <c r="G85">
        <v>1986.6420000000001</v>
      </c>
      <c r="I85">
        <f t="shared" si="9"/>
        <v>2.931022727278787E-2</v>
      </c>
      <c r="K85">
        <f t="shared" si="10"/>
        <v>-2.0095725527212172E-2</v>
      </c>
      <c r="L85">
        <f t="shared" si="11"/>
        <v>-0.46056000000000097</v>
      </c>
      <c r="O85" s="4">
        <f t="shared" si="13"/>
        <v>80.02356604232547</v>
      </c>
      <c r="P85" s="5">
        <f t="shared" si="8"/>
        <v>29.31022727278787</v>
      </c>
      <c r="Q85" s="5">
        <f t="shared" si="12"/>
        <v>-7.9223484848497394</v>
      </c>
    </row>
    <row r="86" spans="5:17" x14ac:dyDescent="0.25">
      <c r="E86">
        <v>67.550740000000005</v>
      </c>
      <c r="F86">
        <v>224.00004000000001</v>
      </c>
      <c r="G86">
        <v>2011.3152</v>
      </c>
      <c r="I86">
        <f t="shared" si="9"/>
        <v>-7.9597727272187058E-3</v>
      </c>
      <c r="K86">
        <f t="shared" si="10"/>
        <v>-6.0943339527218754E-2</v>
      </c>
      <c r="L86">
        <f t="shared" si="11"/>
        <v>-0.44925999999999533</v>
      </c>
      <c r="O86" s="4">
        <f t="shared" si="13"/>
        <v>81.023857942106545</v>
      </c>
      <c r="P86" s="5">
        <f t="shared" si="8"/>
        <v>-7.9597727272187058</v>
      </c>
      <c r="Q86" s="5">
        <f t="shared" si="12"/>
        <v>3.3776515151558995</v>
      </c>
    </row>
    <row r="87" spans="5:17" x14ac:dyDescent="0.25">
      <c r="E87">
        <v>67.558040000000005</v>
      </c>
      <c r="F87">
        <v>224.00004000000001</v>
      </c>
      <c r="G87">
        <v>2035.9884999999999</v>
      </c>
      <c r="I87">
        <f t="shared" si="9"/>
        <v>1.8240227272798393E-2</v>
      </c>
      <c r="K87">
        <f t="shared" si="10"/>
        <v>-3.8320968027201641E-2</v>
      </c>
      <c r="L87">
        <f t="shared" si="11"/>
        <v>-0.44195999999999458</v>
      </c>
      <c r="O87" s="4">
        <f t="shared" si="13"/>
        <v>82.024153896051246</v>
      </c>
      <c r="P87" s="5">
        <f t="shared" si="8"/>
        <v>18.240227272798393</v>
      </c>
      <c r="Q87" s="5">
        <f t="shared" si="12"/>
        <v>10.677651515156651</v>
      </c>
    </row>
    <row r="88" spans="5:17" x14ac:dyDescent="0.25">
      <c r="E88">
        <v>67.560040000000001</v>
      </c>
      <c r="F88">
        <v>224.00004000000001</v>
      </c>
      <c r="G88">
        <v>2060.6619999999998</v>
      </c>
      <c r="I88">
        <f t="shared" si="9"/>
        <v>-1.3559772727205655E-2</v>
      </c>
      <c r="K88">
        <f t="shared" si="10"/>
        <v>-7.369862552720563E-2</v>
      </c>
      <c r="L88">
        <f t="shared" si="11"/>
        <v>-0.43995999999999924</v>
      </c>
      <c r="O88" s="4">
        <f t="shared" si="13"/>
        <v>83.024457958323197</v>
      </c>
      <c r="P88" s="5">
        <f t="shared" si="8"/>
        <v>-13.559772727205655</v>
      </c>
      <c r="Q88" s="5">
        <f t="shared" si="12"/>
        <v>12.67765151515199</v>
      </c>
    </row>
    <row r="89" spans="5:17" x14ac:dyDescent="0.25">
      <c r="E89">
        <v>67.551339999999996</v>
      </c>
      <c r="F89">
        <v>224.00004000000001</v>
      </c>
      <c r="G89">
        <v>2085.3353000000002</v>
      </c>
      <c r="I89">
        <f t="shared" si="9"/>
        <v>2.5840227272794891E-2</v>
      </c>
      <c r="K89">
        <f t="shared" si="10"/>
        <v>-3.7876254027205125E-2</v>
      </c>
      <c r="L89">
        <f t="shared" si="11"/>
        <v>-0.44866000000000383</v>
      </c>
      <c r="O89" s="4">
        <f t="shared" si="13"/>
        <v>84.024753912267911</v>
      </c>
      <c r="P89" s="5">
        <f t="shared" si="8"/>
        <v>25.840227272794891</v>
      </c>
      <c r="Q89" s="5">
        <f t="shared" si="12"/>
        <v>3.9776515151473957</v>
      </c>
    </row>
    <row r="90" spans="5:17" x14ac:dyDescent="0.25">
      <c r="E90">
        <v>67.572640000000007</v>
      </c>
      <c r="F90">
        <v>224.00004000000001</v>
      </c>
      <c r="G90">
        <v>2110.0086000000001</v>
      </c>
      <c r="I90">
        <f t="shared" si="9"/>
        <v>-1.2209772727203472E-2</v>
      </c>
      <c r="K90">
        <f t="shared" si="10"/>
        <v>-7.9503882527203473E-2</v>
      </c>
      <c r="L90">
        <f t="shared" si="11"/>
        <v>-0.42735999999999308</v>
      </c>
      <c r="O90" s="4">
        <f t="shared" si="13"/>
        <v>85.025049866212612</v>
      </c>
      <c r="P90" s="5">
        <f t="shared" si="8"/>
        <v>-12.209772727203472</v>
      </c>
      <c r="Q90" s="5">
        <f t="shared" si="12"/>
        <v>25.277651515158151</v>
      </c>
    </row>
    <row r="91" spans="5:17" x14ac:dyDescent="0.25">
      <c r="E91">
        <v>67.514840000000007</v>
      </c>
      <c r="F91">
        <v>224.00012000000001</v>
      </c>
      <c r="G91">
        <v>2134.6819</v>
      </c>
      <c r="I91">
        <f t="shared" si="9"/>
        <v>1.2240227272798165E-2</v>
      </c>
      <c r="K91">
        <f t="shared" si="10"/>
        <v>-5.8631511027201821E-2</v>
      </c>
      <c r="L91">
        <f t="shared" si="11"/>
        <v>-0.48515999999999337</v>
      </c>
      <c r="O91" s="4">
        <f t="shared" si="13"/>
        <v>86.025345820157312</v>
      </c>
      <c r="P91" s="5">
        <f t="shared" si="8"/>
        <v>12.240227272798165</v>
      </c>
      <c r="Q91" s="5">
        <f t="shared" si="12"/>
        <v>-32.522348484842148</v>
      </c>
    </row>
    <row r="92" spans="5:17" x14ac:dyDescent="0.25">
      <c r="E92">
        <v>67.594939999999994</v>
      </c>
      <c r="F92">
        <v>224.00004000000001</v>
      </c>
      <c r="G92">
        <v>2159.3553999999999</v>
      </c>
      <c r="I92">
        <f t="shared" si="9"/>
        <v>6.5002272727952004E-3</v>
      </c>
      <c r="K92">
        <f t="shared" si="10"/>
        <v>-6.7949168527204784E-2</v>
      </c>
      <c r="L92">
        <f t="shared" si="11"/>
        <v>-0.40506000000000597</v>
      </c>
      <c r="O92" s="4">
        <f t="shared" si="13"/>
        <v>87.025649882429249</v>
      </c>
      <c r="P92" s="5">
        <f t="shared" si="8"/>
        <v>6.5002272727952004</v>
      </c>
      <c r="Q92" s="5">
        <f t="shared" si="12"/>
        <v>47.577651515145256</v>
      </c>
    </row>
    <row r="93" spans="5:17" x14ac:dyDescent="0.25">
      <c r="E93">
        <v>67.552040000000005</v>
      </c>
      <c r="F93">
        <v>224.00004000000001</v>
      </c>
      <c r="G93">
        <v>2184.0286999999998</v>
      </c>
      <c r="I93">
        <f t="shared" si="9"/>
        <v>1.3540227272784477E-2</v>
      </c>
      <c r="K93">
        <f t="shared" si="10"/>
        <v>-6.4486797027215492E-2</v>
      </c>
      <c r="L93">
        <f t="shared" si="11"/>
        <v>-0.44795999999999481</v>
      </c>
      <c r="O93" s="4">
        <f t="shared" si="13"/>
        <v>88.02594583637395</v>
      </c>
      <c r="P93" s="5">
        <f t="shared" si="8"/>
        <v>13.540227272784477</v>
      </c>
      <c r="Q93" s="5">
        <f t="shared" si="12"/>
        <v>4.6776515151564224</v>
      </c>
    </row>
    <row r="94" spans="5:17" x14ac:dyDescent="0.25">
      <c r="E94">
        <v>67.54674</v>
      </c>
      <c r="F94">
        <v>223.99995000000001</v>
      </c>
      <c r="G94">
        <v>2208.7022000000002</v>
      </c>
      <c r="I94">
        <f t="shared" si="9"/>
        <v>1.3340227272777838E-2</v>
      </c>
      <c r="K94">
        <f t="shared" si="10"/>
        <v>-6.8264454527222185E-2</v>
      </c>
      <c r="L94">
        <f t="shared" si="11"/>
        <v>-0.45326000000000022</v>
      </c>
      <c r="O94" s="4">
        <f t="shared" si="13"/>
        <v>89.026249898645915</v>
      </c>
      <c r="P94" s="5">
        <f t="shared" si="8"/>
        <v>13.340227272777838</v>
      </c>
      <c r="Q94" s="5">
        <f t="shared" si="12"/>
        <v>-0.62234848484898908</v>
      </c>
    </row>
    <row r="95" spans="5:17" x14ac:dyDescent="0.25">
      <c r="E95">
        <v>67.555340000000001</v>
      </c>
      <c r="F95">
        <v>224.00004000000001</v>
      </c>
      <c r="G95">
        <v>2233.3755999999998</v>
      </c>
      <c r="I95">
        <f t="shared" si="9"/>
        <v>1.9140227272799848E-2</v>
      </c>
      <c r="K95">
        <f t="shared" si="10"/>
        <v>-6.6042097527200139E-2</v>
      </c>
      <c r="L95">
        <f t="shared" si="11"/>
        <v>-0.44465999999999894</v>
      </c>
      <c r="O95" s="4">
        <f t="shared" si="13"/>
        <v>90.026549906754227</v>
      </c>
      <c r="P95" s="5">
        <f t="shared" si="8"/>
        <v>19.140227272799848</v>
      </c>
      <c r="Q95" s="5">
        <f t="shared" si="12"/>
        <v>7.9776515151522842</v>
      </c>
    </row>
    <row r="96" spans="5:17" x14ac:dyDescent="0.25">
      <c r="E96">
        <v>67.53143</v>
      </c>
      <c r="F96">
        <v>224.00004000000001</v>
      </c>
      <c r="G96">
        <v>2258.0488999999998</v>
      </c>
      <c r="I96">
        <f t="shared" si="9"/>
        <v>4.4402272727950276E-3</v>
      </c>
      <c r="K96">
        <f t="shared" si="10"/>
        <v>-8.4319726027204944E-2</v>
      </c>
      <c r="L96">
        <f t="shared" si="11"/>
        <v>-0.46856999999999971</v>
      </c>
      <c r="O96" s="4">
        <f t="shared" si="13"/>
        <v>91.026845860698927</v>
      </c>
      <c r="P96" s="5">
        <f t="shared" si="8"/>
        <v>4.4402272727950276</v>
      </c>
      <c r="Q96" s="5">
        <f t="shared" si="12"/>
        <v>-15.932348484848479</v>
      </c>
    </row>
    <row r="97" spans="5:17" x14ac:dyDescent="0.25">
      <c r="E97">
        <v>67.545540000000003</v>
      </c>
      <c r="F97">
        <v>224.00004000000001</v>
      </c>
      <c r="G97">
        <v>2282.7222999999999</v>
      </c>
      <c r="I97">
        <f t="shared" si="9"/>
        <v>6.4402272728045773E-3</v>
      </c>
      <c r="K97">
        <f t="shared" si="10"/>
        <v>-8.5897369027195414E-2</v>
      </c>
      <c r="L97">
        <f t="shared" si="11"/>
        <v>-0.45445999999999742</v>
      </c>
      <c r="O97" s="4">
        <f t="shared" si="13"/>
        <v>92.027145868807267</v>
      </c>
      <c r="P97" s="5">
        <f t="shared" si="8"/>
        <v>6.4402272728045773</v>
      </c>
      <c r="Q97" s="5">
        <f t="shared" si="12"/>
        <v>-1.8223484848461924</v>
      </c>
    </row>
    <row r="98" spans="5:17" x14ac:dyDescent="0.25">
      <c r="E98">
        <v>67.531940000000006</v>
      </c>
      <c r="F98">
        <v>224.00004000000001</v>
      </c>
      <c r="G98">
        <v>2307.3955000000001</v>
      </c>
      <c r="I98">
        <f t="shared" si="9"/>
        <v>1.6690227272789571E-2</v>
      </c>
      <c r="K98">
        <f t="shared" si="10"/>
        <v>-7.9224983027210427E-2</v>
      </c>
      <c r="L98">
        <f t="shared" si="11"/>
        <v>-0.46805999999999415</v>
      </c>
      <c r="O98" s="4">
        <f t="shared" si="13"/>
        <v>93.027437768588342</v>
      </c>
      <c r="P98" s="5">
        <f t="shared" si="8"/>
        <v>16.690227272789571</v>
      </c>
      <c r="Q98" s="5">
        <f t="shared" si="12"/>
        <v>-15.422348484842917</v>
      </c>
    </row>
    <row r="99" spans="5:17" x14ac:dyDescent="0.25">
      <c r="E99">
        <v>67.552440000000004</v>
      </c>
      <c r="F99">
        <v>224.00004000000001</v>
      </c>
      <c r="G99">
        <v>2332.0689000000002</v>
      </c>
      <c r="I99">
        <f t="shared" si="9"/>
        <v>1.1140227272790071E-2</v>
      </c>
      <c r="K99">
        <f t="shared" si="10"/>
        <v>-8.8352626027209946E-2</v>
      </c>
      <c r="L99">
        <f t="shared" si="11"/>
        <v>-0.44755999999999574</v>
      </c>
      <c r="O99" s="4">
        <f t="shared" si="13"/>
        <v>94.027737776696682</v>
      </c>
      <c r="P99" s="5">
        <f t="shared" si="8"/>
        <v>11.140227272790071</v>
      </c>
      <c r="Q99" s="5">
        <f t="shared" si="12"/>
        <v>5.0776515151554902</v>
      </c>
    </row>
    <row r="100" spans="5:17" x14ac:dyDescent="0.25">
      <c r="E100">
        <v>67.532939999999996</v>
      </c>
      <c r="F100">
        <v>224.00004000000001</v>
      </c>
      <c r="G100">
        <v>2356.7422000000001</v>
      </c>
      <c r="I100">
        <f t="shared" si="9"/>
        <v>1.3440227272781158E-2</v>
      </c>
      <c r="K100">
        <f t="shared" si="10"/>
        <v>-8.9630254527218844E-2</v>
      </c>
      <c r="L100">
        <f t="shared" si="11"/>
        <v>-0.46706000000000358</v>
      </c>
      <c r="O100" s="4">
        <f t="shared" si="13"/>
        <v>95.028033730641383</v>
      </c>
      <c r="P100" s="5">
        <f t="shared" si="8"/>
        <v>13.440227272781158</v>
      </c>
      <c r="Q100" s="5">
        <f t="shared" si="12"/>
        <v>-14.422348484852353</v>
      </c>
    </row>
    <row r="101" spans="5:17" x14ac:dyDescent="0.25">
      <c r="E101">
        <v>67.538340000000005</v>
      </c>
      <c r="F101">
        <v>224.00004000000001</v>
      </c>
      <c r="G101">
        <v>2381.4157</v>
      </c>
      <c r="I101">
        <f t="shared" si="9"/>
        <v>1.7590227272791026E-2</v>
      </c>
      <c r="K101">
        <f t="shared" si="10"/>
        <v>-8.9057912027208974E-2</v>
      </c>
      <c r="L101">
        <f t="shared" si="11"/>
        <v>-0.46165999999999485</v>
      </c>
      <c r="O101" s="4">
        <f t="shared" si="13"/>
        <v>96.02833779291332</v>
      </c>
      <c r="P101" s="5">
        <f t="shared" si="8"/>
        <v>17.590227272791026</v>
      </c>
      <c r="Q101" s="5">
        <f t="shared" si="12"/>
        <v>-9.0223484848436222</v>
      </c>
    </row>
    <row r="102" spans="5:17" x14ac:dyDescent="0.25">
      <c r="E102">
        <v>67.525139999999993</v>
      </c>
      <c r="F102">
        <v>224.00004000000001</v>
      </c>
      <c r="G102">
        <v>2406.0891000000001</v>
      </c>
      <c r="I102">
        <f t="shared" si="9"/>
        <v>8.7402272727956642E-3</v>
      </c>
      <c r="K102">
        <f t="shared" si="10"/>
        <v>-0.10148555502720435</v>
      </c>
      <c r="L102">
        <f t="shared" si="11"/>
        <v>-0.47486000000000672</v>
      </c>
      <c r="O102" s="4">
        <f t="shared" si="13"/>
        <v>97.028637801021659</v>
      </c>
      <c r="P102" s="5">
        <f t="shared" si="8"/>
        <v>8.7402272727956642</v>
      </c>
      <c r="Q102" s="5">
        <f t="shared" si="12"/>
        <v>-22.222348484855491</v>
      </c>
    </row>
    <row r="103" spans="5:17" x14ac:dyDescent="0.25">
      <c r="E103">
        <v>67.568340000000006</v>
      </c>
      <c r="F103">
        <v>224.00011000000001</v>
      </c>
      <c r="G103">
        <v>2430.7622999999999</v>
      </c>
      <c r="I103">
        <f t="shared" si="9"/>
        <v>2.9402272728020762E-3</v>
      </c>
      <c r="K103">
        <f t="shared" si="10"/>
        <v>-0.11086316902719789</v>
      </c>
      <c r="L103">
        <f t="shared" si="11"/>
        <v>-0.43165999999999372</v>
      </c>
      <c r="O103" s="4">
        <f t="shared" si="13"/>
        <v>98.028929700802721</v>
      </c>
      <c r="P103" s="5">
        <f t="shared" si="8"/>
        <v>2.9402272728020762</v>
      </c>
      <c r="Q103" s="5">
        <f t="shared" si="12"/>
        <v>20.977651515157515</v>
      </c>
    </row>
    <row r="104" spans="5:17" x14ac:dyDescent="0.25">
      <c r="E104">
        <v>67.517240000000001</v>
      </c>
      <c r="F104">
        <v>224.00012000000001</v>
      </c>
      <c r="G104">
        <v>2455.4355999999998</v>
      </c>
      <c r="I104">
        <f t="shared" si="9"/>
        <v>-6.9977272721644113E-4</v>
      </c>
      <c r="K104">
        <f t="shared" si="10"/>
        <v>-0.1180807975272164</v>
      </c>
      <c r="L104">
        <f t="shared" si="11"/>
        <v>-0.48275999999999897</v>
      </c>
      <c r="O104" s="4">
        <f t="shared" si="13"/>
        <v>99.029225654747421</v>
      </c>
      <c r="P104" s="5">
        <f t="shared" si="8"/>
        <v>-0.69977272721644113</v>
      </c>
      <c r="Q104" s="5">
        <f t="shared" si="12"/>
        <v>-30.122348484847738</v>
      </c>
    </row>
    <row r="105" spans="5:17" x14ac:dyDescent="0.25">
      <c r="E105">
        <v>67.585340000000002</v>
      </c>
      <c r="F105">
        <v>224.00004000000001</v>
      </c>
      <c r="G105">
        <v>2480.1089999999999</v>
      </c>
      <c r="I105">
        <f t="shared" si="9"/>
        <v>7.4402272727809304E-3</v>
      </c>
      <c r="K105">
        <f t="shared" si="10"/>
        <v>-0.11351844052721904</v>
      </c>
      <c r="L105">
        <f t="shared" si="11"/>
        <v>-0.41465999999999781</v>
      </c>
      <c r="O105" s="4">
        <f t="shared" si="13"/>
        <v>100.02952566285575</v>
      </c>
      <c r="P105" s="5">
        <f t="shared" si="8"/>
        <v>7.4402272727809304</v>
      </c>
      <c r="Q105" s="5">
        <f t="shared" si="12"/>
        <v>37.977651515153418</v>
      </c>
    </row>
    <row r="106" spans="5:17" x14ac:dyDescent="0.25">
      <c r="E106">
        <v>67.510940000000005</v>
      </c>
      <c r="F106">
        <v>223.99994000000001</v>
      </c>
      <c r="G106">
        <v>2504.7824999999998</v>
      </c>
      <c r="I106">
        <f t="shared" si="9"/>
        <v>1.3010227272786778E-2</v>
      </c>
      <c r="K106">
        <f t="shared" si="10"/>
        <v>-0.11152609802721319</v>
      </c>
      <c r="L106">
        <f t="shared" si="11"/>
        <v>-0.48905999999999494</v>
      </c>
      <c r="O106" s="4">
        <f t="shared" si="13"/>
        <v>101.0298297251277</v>
      </c>
      <c r="P106" s="5">
        <f t="shared" si="8"/>
        <v>13.010227272786778</v>
      </c>
      <c r="Q106" s="5">
        <f t="shared" si="12"/>
        <v>-36.422348484843717</v>
      </c>
    </row>
    <row r="107" spans="5:17" x14ac:dyDescent="0.25">
      <c r="E107">
        <v>67.574640000000002</v>
      </c>
      <c r="F107">
        <v>224.00004000000001</v>
      </c>
      <c r="G107">
        <v>2529.4557</v>
      </c>
      <c r="I107">
        <f t="shared" si="9"/>
        <v>1.1540227272803349E-2</v>
      </c>
      <c r="K107">
        <f t="shared" si="10"/>
        <v>-0.11657371202719663</v>
      </c>
      <c r="L107">
        <f t="shared" si="11"/>
        <v>-0.42535999999999774</v>
      </c>
      <c r="O107" s="4">
        <f t="shared" si="13"/>
        <v>102.03012162490879</v>
      </c>
      <c r="P107" s="5">
        <f t="shared" si="8"/>
        <v>11.540227272803349</v>
      </c>
      <c r="Q107" s="5">
        <f t="shared" si="12"/>
        <v>27.27765151515349</v>
      </c>
    </row>
    <row r="108" spans="5:17" x14ac:dyDescent="0.25">
      <c r="E108">
        <v>67.518240000000006</v>
      </c>
      <c r="F108">
        <v>223.99999</v>
      </c>
      <c r="G108">
        <v>2554.1291000000001</v>
      </c>
      <c r="I108">
        <f t="shared" si="9"/>
        <v>3.0402272727769741E-3</v>
      </c>
      <c r="K108">
        <f t="shared" si="10"/>
        <v>-0.12865135502722302</v>
      </c>
      <c r="L108">
        <f t="shared" si="11"/>
        <v>-0.48175999999999419</v>
      </c>
      <c r="O108" s="4">
        <f t="shared" ref="O108:O132" si="14">(G108-$G$6)/24.666+1</f>
        <v>103.03042163301711</v>
      </c>
      <c r="P108" s="5">
        <f t="shared" si="8"/>
        <v>3.0402272727769741</v>
      </c>
      <c r="Q108" s="5">
        <f t="shared" si="12"/>
        <v>-29.122348484842963</v>
      </c>
    </row>
    <row r="109" spans="5:17" x14ac:dyDescent="0.25">
      <c r="E109">
        <v>67.573840000000004</v>
      </c>
      <c r="F109">
        <v>224.00004000000001</v>
      </c>
      <c r="G109">
        <v>2578.8026</v>
      </c>
      <c r="I109">
        <f t="shared" si="9"/>
        <v>2.0140227272804623E-2</v>
      </c>
      <c r="K109">
        <f t="shared" si="10"/>
        <v>-0.11512901252719537</v>
      </c>
      <c r="L109">
        <f t="shared" si="11"/>
        <v>-0.42615999999999588</v>
      </c>
      <c r="O109" s="4">
        <f t="shared" si="14"/>
        <v>104.03072569528906</v>
      </c>
      <c r="P109" s="5">
        <f t="shared" si="8"/>
        <v>20.140227272804623</v>
      </c>
      <c r="Q109" s="5">
        <f t="shared" si="12"/>
        <v>26.477651515155355</v>
      </c>
    </row>
    <row r="110" spans="5:17" x14ac:dyDescent="0.25">
      <c r="E110">
        <v>67.508240000000001</v>
      </c>
      <c r="F110">
        <v>224.00004000000001</v>
      </c>
      <c r="G110">
        <v>2603.4758999999999</v>
      </c>
      <c r="I110">
        <f t="shared" si="9"/>
        <v>-2.159772727196696E-3</v>
      </c>
      <c r="K110">
        <f t="shared" si="10"/>
        <v>-0.14100664102719668</v>
      </c>
      <c r="L110">
        <f t="shared" si="11"/>
        <v>-0.49175999999999931</v>
      </c>
      <c r="O110" s="4">
        <f t="shared" si="14"/>
        <v>105.03102164923376</v>
      </c>
      <c r="P110" s="5">
        <f t="shared" si="8"/>
        <v>-2.159772727196696</v>
      </c>
      <c r="Q110" s="5">
        <f t="shared" si="12"/>
        <v>-39.122348484848082</v>
      </c>
    </row>
    <row r="111" spans="5:17" x14ac:dyDescent="0.25">
      <c r="E111">
        <v>67.575540000000004</v>
      </c>
      <c r="F111">
        <v>224.00004000000001</v>
      </c>
      <c r="G111">
        <v>2628.1493</v>
      </c>
      <c r="I111">
        <f t="shared" si="9"/>
        <v>2.1040227272777656E-2</v>
      </c>
      <c r="K111">
        <f t="shared" si="10"/>
        <v>-0.12138428402722234</v>
      </c>
      <c r="L111">
        <f t="shared" si="11"/>
        <v>-0.42445999999999628</v>
      </c>
      <c r="O111" s="4">
        <f t="shared" si="14"/>
        <v>106.03132165734209</v>
      </c>
      <c r="P111" s="5">
        <f t="shared" si="8"/>
        <v>21.040227272777656</v>
      </c>
      <c r="Q111" s="5">
        <f t="shared" si="12"/>
        <v>28.177651515154945</v>
      </c>
    </row>
    <row r="112" spans="5:17" x14ac:dyDescent="0.25">
      <c r="E112">
        <v>67.521540000000002</v>
      </c>
      <c r="F112">
        <v>224.00004000000001</v>
      </c>
      <c r="G112">
        <v>2652.8227999999999</v>
      </c>
      <c r="I112">
        <f t="shared" si="9"/>
        <v>1.4240227272779293E-2</v>
      </c>
      <c r="K112">
        <f t="shared" si="10"/>
        <v>-0.13176194152722071</v>
      </c>
      <c r="L112">
        <f t="shared" si="11"/>
        <v>-0.47845999999999833</v>
      </c>
      <c r="O112" s="4">
        <f t="shared" si="14"/>
        <v>107.03162571961404</v>
      </c>
      <c r="P112" s="5">
        <f t="shared" si="8"/>
        <v>14.240227272779293</v>
      </c>
      <c r="Q112" s="5">
        <f t="shared" si="12"/>
        <v>-25.822348484847101</v>
      </c>
    </row>
    <row r="113" spans="5:17" x14ac:dyDescent="0.25">
      <c r="E113">
        <v>67.563540000000003</v>
      </c>
      <c r="F113">
        <v>224.00004000000001</v>
      </c>
      <c r="G113">
        <v>2677.4958999999999</v>
      </c>
      <c r="I113">
        <f t="shared" si="9"/>
        <v>2.7640227272797802E-2</v>
      </c>
      <c r="K113">
        <f t="shared" si="10"/>
        <v>-0.12193954102720217</v>
      </c>
      <c r="L113">
        <f t="shared" si="11"/>
        <v>-0.43645999999999674</v>
      </c>
      <c r="O113" s="4">
        <f t="shared" si="14"/>
        <v>108.03191356523149</v>
      </c>
      <c r="P113" s="5">
        <f t="shared" si="8"/>
        <v>27.640227272797802</v>
      </c>
      <c r="Q113" s="5">
        <f t="shared" si="12"/>
        <v>16.177651515154491</v>
      </c>
    </row>
    <row r="114" spans="5:17" x14ac:dyDescent="0.25">
      <c r="E114">
        <v>67.518320000000003</v>
      </c>
      <c r="F114">
        <v>224.00004000000001</v>
      </c>
      <c r="G114">
        <v>2702.1691000000001</v>
      </c>
      <c r="I114">
        <f t="shared" si="9"/>
        <v>2.1402272728039407E-3</v>
      </c>
      <c r="K114">
        <f t="shared" si="10"/>
        <v>-0.15101715502719604</v>
      </c>
      <c r="L114">
        <f t="shared" si="11"/>
        <v>-0.48167999999999722</v>
      </c>
      <c r="O114" s="4">
        <f t="shared" si="14"/>
        <v>109.03220546501257</v>
      </c>
      <c r="P114" s="5">
        <f t="shared" si="8"/>
        <v>2.1402272728039407</v>
      </c>
      <c r="Q114" s="5">
        <f t="shared" si="12"/>
        <v>-29.042348484845991</v>
      </c>
    </row>
    <row r="115" spans="5:17" x14ac:dyDescent="0.25">
      <c r="E115">
        <v>67.557540000000003</v>
      </c>
      <c r="F115">
        <v>224.00004000000001</v>
      </c>
      <c r="G115">
        <v>2726.8427000000001</v>
      </c>
      <c r="I115">
        <f t="shared" si="9"/>
        <v>1.3740227272791117E-2</v>
      </c>
      <c r="K115">
        <f t="shared" si="10"/>
        <v>-0.14299482702720889</v>
      </c>
      <c r="L115">
        <f t="shared" si="11"/>
        <v>-0.44245999999999697</v>
      </c>
      <c r="O115" s="4">
        <f t="shared" si="14"/>
        <v>110.03251358144816</v>
      </c>
      <c r="P115" s="5">
        <f t="shared" si="8"/>
        <v>13.740227272791117</v>
      </c>
      <c r="Q115" s="5">
        <f t="shared" si="12"/>
        <v>10.177651515154263</v>
      </c>
    </row>
    <row r="116" spans="5:17" x14ac:dyDescent="0.25">
      <c r="E116">
        <v>67.512540000000001</v>
      </c>
      <c r="F116">
        <v>223.99996999999999</v>
      </c>
      <c r="G116">
        <v>2751.5158999999999</v>
      </c>
      <c r="I116">
        <f t="shared" si="9"/>
        <v>-1.3009772727201607E-2</v>
      </c>
      <c r="K116">
        <f t="shared" si="10"/>
        <v>-0.17332244102720157</v>
      </c>
      <c r="L116">
        <f t="shared" si="11"/>
        <v>-0.48745999999999867</v>
      </c>
      <c r="O116" s="4">
        <f t="shared" si="14"/>
        <v>111.03280548122922</v>
      </c>
      <c r="P116" s="5">
        <f t="shared" si="8"/>
        <v>-13.009772727201607</v>
      </c>
      <c r="Q116" s="5">
        <f t="shared" si="12"/>
        <v>-34.822348484847446</v>
      </c>
    </row>
    <row r="117" spans="5:17" x14ac:dyDescent="0.25">
      <c r="E117">
        <v>67.564639999999997</v>
      </c>
      <c r="F117">
        <v>224.00004000000001</v>
      </c>
      <c r="G117">
        <v>2776.1893</v>
      </c>
      <c r="I117">
        <f t="shared" si="9"/>
        <v>6.8402272727894342E-3</v>
      </c>
      <c r="K117">
        <f t="shared" si="10"/>
        <v>-0.15705008402721055</v>
      </c>
      <c r="L117">
        <f t="shared" si="11"/>
        <v>-0.43536000000000286</v>
      </c>
      <c r="O117" s="4">
        <f t="shared" si="14"/>
        <v>112.03310548933756</v>
      </c>
      <c r="P117" s="5">
        <f t="shared" si="8"/>
        <v>6.8402272727894342</v>
      </c>
      <c r="Q117" s="5">
        <f t="shared" si="12"/>
        <v>17.277651515148374</v>
      </c>
    </row>
    <row r="118" spans="5:17" x14ac:dyDescent="0.25">
      <c r="E118">
        <v>67.487340000000003</v>
      </c>
      <c r="F118">
        <v>224.00004000000001</v>
      </c>
      <c r="G118">
        <v>2800.8627000000001</v>
      </c>
      <c r="I118">
        <f t="shared" si="9"/>
        <v>3.0402272727769741E-3</v>
      </c>
      <c r="K118">
        <f t="shared" si="10"/>
        <v>-0.16442772702722303</v>
      </c>
      <c r="L118">
        <f t="shared" si="11"/>
        <v>-0.51265999999999678</v>
      </c>
      <c r="O118" s="4">
        <f t="shared" si="14"/>
        <v>113.03340549744588</v>
      </c>
      <c r="P118" s="5">
        <f t="shared" si="8"/>
        <v>3.0402272727769741</v>
      </c>
      <c r="Q118" s="5">
        <f t="shared" si="12"/>
        <v>-60.022348484845558</v>
      </c>
    </row>
    <row r="119" spans="5:17" x14ac:dyDescent="0.25">
      <c r="E119">
        <v>67.547139999999999</v>
      </c>
      <c r="F119">
        <v>224.00013000000001</v>
      </c>
      <c r="G119">
        <v>2825.5360000000001</v>
      </c>
      <c r="I119">
        <f t="shared" si="9"/>
        <v>1.3740227272791117E-2</v>
      </c>
      <c r="K119">
        <f t="shared" si="10"/>
        <v>-0.15730535552720887</v>
      </c>
      <c r="L119">
        <f t="shared" si="11"/>
        <v>-0.45286000000000115</v>
      </c>
      <c r="O119" s="4">
        <f t="shared" si="14"/>
        <v>114.03370145139058</v>
      </c>
      <c r="P119" s="5">
        <f t="shared" si="8"/>
        <v>13.740227272791117</v>
      </c>
      <c r="Q119" s="5">
        <f t="shared" si="12"/>
        <v>-0.22234848484992131</v>
      </c>
    </row>
    <row r="120" spans="5:17" x14ac:dyDescent="0.25">
      <c r="E120">
        <v>67.529939999999996</v>
      </c>
      <c r="F120">
        <v>224.00004000000001</v>
      </c>
      <c r="G120">
        <v>2850.2094000000002</v>
      </c>
      <c r="I120">
        <f t="shared" si="9"/>
        <v>4.1402272727850686E-3</v>
      </c>
      <c r="K120">
        <f t="shared" si="10"/>
        <v>-0.17048299852721494</v>
      </c>
      <c r="L120">
        <f t="shared" si="11"/>
        <v>-0.4700600000000037</v>
      </c>
      <c r="O120" s="4">
        <f t="shared" si="14"/>
        <v>115.03400145949891</v>
      </c>
      <c r="P120" s="5">
        <f t="shared" si="8"/>
        <v>4.1402272727850686</v>
      </c>
      <c r="Q120" s="5">
        <f t="shared" si="12"/>
        <v>-17.422348484852467</v>
      </c>
    </row>
    <row r="121" spans="5:17" x14ac:dyDescent="0.25">
      <c r="E121">
        <v>67.528239999999997</v>
      </c>
      <c r="F121">
        <v>224.00004000000001</v>
      </c>
      <c r="G121">
        <v>2874.8827999999999</v>
      </c>
      <c r="I121">
        <f t="shared" si="9"/>
        <v>1.3440227272781158E-2</v>
      </c>
      <c r="K121">
        <f t="shared" si="10"/>
        <v>-0.16476064152721881</v>
      </c>
      <c r="L121">
        <f t="shared" si="11"/>
        <v>-0.47176000000000329</v>
      </c>
      <c r="O121" s="4">
        <f t="shared" si="14"/>
        <v>116.03430146760724</v>
      </c>
      <c r="P121" s="5">
        <f t="shared" si="8"/>
        <v>13.440227272781158</v>
      </c>
      <c r="Q121" s="5">
        <f t="shared" si="12"/>
        <v>-19.122348484852058</v>
      </c>
    </row>
    <row r="122" spans="5:17" x14ac:dyDescent="0.25">
      <c r="E122">
        <v>67.519639999999995</v>
      </c>
      <c r="F122">
        <v>224.00004000000001</v>
      </c>
      <c r="G122">
        <v>2899.5560999999998</v>
      </c>
      <c r="I122">
        <f t="shared" si="9"/>
        <v>-1.3059772727217478E-2</v>
      </c>
      <c r="K122">
        <f t="shared" si="10"/>
        <v>-0.19483827002721743</v>
      </c>
      <c r="L122">
        <f t="shared" si="11"/>
        <v>-0.48036000000000456</v>
      </c>
      <c r="O122" s="4">
        <f t="shared" si="14"/>
        <v>117.03459742155192</v>
      </c>
      <c r="P122" s="5">
        <f t="shared" si="8"/>
        <v>-13.059772727217478</v>
      </c>
      <c r="Q122" s="5">
        <f t="shared" si="12"/>
        <v>-27.722348484853331</v>
      </c>
    </row>
    <row r="123" spans="5:17" x14ac:dyDescent="0.25">
      <c r="E123">
        <v>67.534940000000006</v>
      </c>
      <c r="F123">
        <v>224.00004000000001</v>
      </c>
      <c r="G123">
        <v>2924.2294000000002</v>
      </c>
      <c r="I123">
        <f t="shared" si="9"/>
        <v>7.4022727278588718E-4</v>
      </c>
      <c r="K123">
        <f t="shared" si="10"/>
        <v>-0.18461589852721411</v>
      </c>
      <c r="L123">
        <f t="shared" si="11"/>
        <v>-0.46505999999999403</v>
      </c>
      <c r="O123" s="4">
        <f t="shared" si="14"/>
        <v>118.03489337549664</v>
      </c>
      <c r="P123" s="5">
        <f t="shared" si="8"/>
        <v>0.74022727278588718</v>
      </c>
      <c r="Q123" s="5">
        <f t="shared" si="12"/>
        <v>-12.422348484842804</v>
      </c>
    </row>
    <row r="124" spans="5:17" x14ac:dyDescent="0.25">
      <c r="E124">
        <v>67.529039999999995</v>
      </c>
      <c r="F124">
        <v>224.00004000000001</v>
      </c>
      <c r="G124">
        <v>2948.9027999999998</v>
      </c>
      <c r="I124">
        <f t="shared" si="9"/>
        <v>5.8402272727846594E-3</v>
      </c>
      <c r="K124">
        <f t="shared" si="10"/>
        <v>-0.1830935415272153</v>
      </c>
      <c r="L124">
        <f t="shared" si="11"/>
        <v>-0.47096000000000515</v>
      </c>
      <c r="O124" s="4">
        <f t="shared" si="14"/>
        <v>119.03519338360496</v>
      </c>
      <c r="P124" s="5">
        <f t="shared" si="8"/>
        <v>5.8402272727846594</v>
      </c>
      <c r="Q124" s="5">
        <f t="shared" si="12"/>
        <v>-18.322348484853922</v>
      </c>
    </row>
    <row r="125" spans="5:17" x14ac:dyDescent="0.25">
      <c r="E125">
        <v>67.563550000000006</v>
      </c>
      <c r="F125">
        <v>223.99994000000001</v>
      </c>
      <c r="G125">
        <v>2973.5762</v>
      </c>
      <c r="I125">
        <f t="shared" si="9"/>
        <v>3.5402272727935724E-3</v>
      </c>
      <c r="K125">
        <f t="shared" si="10"/>
        <v>-0.1889711845272064</v>
      </c>
      <c r="L125">
        <f t="shared" si="11"/>
        <v>-0.43644999999999357</v>
      </c>
      <c r="O125" s="4">
        <f t="shared" si="14"/>
        <v>120.03549339171329</v>
      </c>
      <c r="P125" s="5">
        <f t="shared" si="8"/>
        <v>3.5402272727935724</v>
      </c>
      <c r="Q125" s="5">
        <f t="shared" si="12"/>
        <v>16.187651515157665</v>
      </c>
    </row>
    <row r="126" spans="5:17" x14ac:dyDescent="0.25">
      <c r="E126">
        <v>67.541799999999995</v>
      </c>
      <c r="F126">
        <v>224.00004000000001</v>
      </c>
      <c r="G126">
        <v>2998.2496000000001</v>
      </c>
      <c r="I126">
        <f t="shared" si="9"/>
        <v>8.4022727278920684E-4</v>
      </c>
      <c r="K126">
        <f t="shared" si="10"/>
        <v>-0.19524882752721079</v>
      </c>
      <c r="L126">
        <f t="shared" si="11"/>
        <v>-0.45820000000000505</v>
      </c>
      <c r="O126" s="4">
        <f t="shared" si="14"/>
        <v>121.03579339982163</v>
      </c>
      <c r="P126" s="5">
        <f t="shared" si="8"/>
        <v>0.84022727278920684</v>
      </c>
      <c r="Q126" s="5">
        <f t="shared" si="12"/>
        <v>-5.5623484848538185</v>
      </c>
    </row>
    <row r="127" spans="5:17" x14ac:dyDescent="0.25">
      <c r="E127">
        <v>67.564589999999995</v>
      </c>
      <c r="F127">
        <v>223.99996999999999</v>
      </c>
      <c r="G127">
        <v>3022.9229999999998</v>
      </c>
      <c r="I127">
        <f t="shared" si="9"/>
        <v>-3.1597727272014708E-3</v>
      </c>
      <c r="K127">
        <f t="shared" si="10"/>
        <v>-0.20282647052720143</v>
      </c>
      <c r="L127">
        <f t="shared" si="11"/>
        <v>-0.43541000000000452</v>
      </c>
      <c r="O127" s="4">
        <f t="shared" si="14"/>
        <v>122.03609340792994</v>
      </c>
      <c r="P127" s="5">
        <f t="shared" si="8"/>
        <v>-3.1597727272014708</v>
      </c>
      <c r="Q127" s="5">
        <f t="shared" si="12"/>
        <v>17.227651515146714</v>
      </c>
    </row>
    <row r="128" spans="5:17" x14ac:dyDescent="0.25">
      <c r="E128">
        <v>67.541340000000005</v>
      </c>
      <c r="F128">
        <v>224.00004000000001</v>
      </c>
      <c r="G128">
        <v>3047.5962</v>
      </c>
      <c r="I128">
        <f t="shared" si="9"/>
        <v>2.1340227272787615E-2</v>
      </c>
      <c r="K128">
        <f t="shared" si="10"/>
        <v>-0.18190408452721235</v>
      </c>
      <c r="L128">
        <f t="shared" si="11"/>
        <v>-0.45865999999999474</v>
      </c>
      <c r="O128" s="4">
        <f t="shared" si="14"/>
        <v>123.03638530771102</v>
      </c>
      <c r="P128" s="5">
        <f t="shared" si="8"/>
        <v>21.340227272787615</v>
      </c>
      <c r="Q128" s="5">
        <f t="shared" si="12"/>
        <v>-6.0223484848435094</v>
      </c>
    </row>
    <row r="129" spans="5:17" x14ac:dyDescent="0.25">
      <c r="E129">
        <v>67.564840000000004</v>
      </c>
      <c r="F129">
        <v>223.99995000000001</v>
      </c>
      <c r="G129">
        <v>3072.2696000000001</v>
      </c>
      <c r="I129">
        <f t="shared" si="9"/>
        <v>-2.2859772727201744E-2</v>
      </c>
      <c r="K129">
        <f t="shared" si="10"/>
        <v>-0.22968172752720173</v>
      </c>
      <c r="L129">
        <f t="shared" si="11"/>
        <v>-0.43515999999999622</v>
      </c>
      <c r="O129" s="4">
        <f t="shared" si="14"/>
        <v>124.03668531581935</v>
      </c>
      <c r="P129" s="5">
        <f t="shared" si="8"/>
        <v>-22.859772727201744</v>
      </c>
      <c r="Q129" s="5">
        <f t="shared" si="12"/>
        <v>17.477651515155014</v>
      </c>
    </row>
    <row r="130" spans="5:17" x14ac:dyDescent="0.25">
      <c r="E130">
        <v>67.510440000000003</v>
      </c>
      <c r="F130">
        <v>224.00004000000001</v>
      </c>
      <c r="G130">
        <v>3096.9427999999998</v>
      </c>
      <c r="I130">
        <f t="shared" si="9"/>
        <v>4.9740227272792481E-2</v>
      </c>
      <c r="K130">
        <f t="shared" si="10"/>
        <v>-0.16065934152720751</v>
      </c>
      <c r="L130">
        <f t="shared" si="11"/>
        <v>-0.48955999999999733</v>
      </c>
      <c r="O130" s="4">
        <f t="shared" si="14"/>
        <v>125.03697721560042</v>
      </c>
      <c r="P130" s="5">
        <f t="shared" si="8"/>
        <v>49.740227272792481</v>
      </c>
      <c r="Q130" s="5">
        <f t="shared" si="12"/>
        <v>-36.922348484846104</v>
      </c>
    </row>
    <row r="131" spans="5:17" x14ac:dyDescent="0.25">
      <c r="E131">
        <v>67.531139999999994</v>
      </c>
      <c r="F131">
        <v>224.00004000000001</v>
      </c>
      <c r="G131">
        <v>3121.6161999999999</v>
      </c>
      <c r="I131">
        <f t="shared" si="9"/>
        <v>-0.11850977272720797</v>
      </c>
      <c r="K131">
        <f t="shared" si="10"/>
        <v>-0.33248698452720798</v>
      </c>
      <c r="L131">
        <f t="shared" si="11"/>
        <v>-0.46886000000000649</v>
      </c>
      <c r="O131" s="4">
        <f t="shared" si="14"/>
        <v>126.03727722370874</v>
      </c>
      <c r="P131" s="5">
        <f t="shared" si="8"/>
        <v>-118.50977272720797</v>
      </c>
      <c r="Q131" s="5">
        <f t="shared" si="12"/>
        <v>-16.222348484855264</v>
      </c>
    </row>
    <row r="132" spans="5:17" x14ac:dyDescent="0.25">
      <c r="E132">
        <v>67.505340000000004</v>
      </c>
      <c r="F132">
        <v>224.00004000000001</v>
      </c>
      <c r="G132">
        <v>3146.2896000000001</v>
      </c>
      <c r="I132">
        <f t="shared" si="9"/>
        <v>1.8402272727939817E-3</v>
      </c>
      <c r="K132">
        <f t="shared" si="10"/>
        <v>-0.21571462752720605</v>
      </c>
      <c r="L132">
        <f t="shared" si="11"/>
        <v>-0.4946599999999961</v>
      </c>
      <c r="O132" s="4">
        <f t="shared" si="14"/>
        <v>127.03757723181708</v>
      </c>
      <c r="P132" s="5">
        <f t="shared" si="8"/>
        <v>1.8402272727939817</v>
      </c>
      <c r="Q132" s="5">
        <f t="shared" si="12"/>
        <v>-42.022348484844876</v>
      </c>
    </row>
    <row r="133" spans="5:17" x14ac:dyDescent="0.25">
      <c r="E133">
        <v>67.565640000000002</v>
      </c>
      <c r="F133">
        <v>224.00004000000001</v>
      </c>
      <c r="G133">
        <v>3170.9632000000001</v>
      </c>
      <c r="I133">
        <f t="shared" si="9"/>
        <v>-0.34210977272721266</v>
      </c>
      <c r="K133">
        <f t="shared" si="10"/>
        <v>-0.56324229952721261</v>
      </c>
      <c r="L133">
        <f t="shared" si="11"/>
        <v>-0.43435999999999808</v>
      </c>
      <c r="O133" s="4">
        <f>(G133-$G$5)/24.666</f>
        <v>128.03818373469554</v>
      </c>
      <c r="P133" s="5">
        <f t="shared" ref="P133:P135" si="15">I133*1000-(O133-$O$5)*$S$2</f>
        <v>-342.10977272721266</v>
      </c>
      <c r="Q133" s="5">
        <f t="shared" ref="Q133:Q136" si="16">(L133-$M$9)*1000</f>
        <v>18.277651515153149</v>
      </c>
    </row>
    <row r="134" spans="5:17" x14ac:dyDescent="0.25">
      <c r="E134">
        <v>67.576740000000001</v>
      </c>
      <c r="F134">
        <v>224.00004000000001</v>
      </c>
      <c r="G134">
        <v>3195.6363999999999</v>
      </c>
      <c r="I134">
        <f t="shared" ref="I134:I136" si="17">F266-$J$5</f>
        <v>-8.7309772727195423E-2</v>
      </c>
      <c r="K134">
        <f t="shared" ref="K134:K136" si="18">-(G134-$G$5)*0.000145+0.236805+I134</f>
        <v>-0.31201991352719538</v>
      </c>
      <c r="L134">
        <f t="shared" ref="L134:L136" si="19">E134-77.5+19/2</f>
        <v>-0.42325999999999908</v>
      </c>
      <c r="O134" s="4">
        <v>128</v>
      </c>
      <c r="P134" s="5">
        <f t="shared" si="15"/>
        <v>-87.309772727195423</v>
      </c>
      <c r="Q134" s="5">
        <f t="shared" si="16"/>
        <v>29.377651515152149</v>
      </c>
    </row>
    <row r="135" spans="5:17" x14ac:dyDescent="0.25">
      <c r="E135">
        <v>67.527940000000001</v>
      </c>
      <c r="F135">
        <v>224.00004000000001</v>
      </c>
      <c r="G135">
        <v>3220.3096</v>
      </c>
      <c r="I135">
        <f t="shared" si="17"/>
        <v>-6.2809772727206337E-2</v>
      </c>
      <c r="K135">
        <f t="shared" si="18"/>
        <v>-0.29109752752720636</v>
      </c>
      <c r="L135">
        <f t="shared" si="19"/>
        <v>-0.47205999999999904</v>
      </c>
      <c r="O135" s="4">
        <v>129</v>
      </c>
      <c r="P135" s="5">
        <f t="shared" si="15"/>
        <v>-62.809772727206337</v>
      </c>
      <c r="Q135" s="5">
        <f t="shared" si="16"/>
        <v>-19.422348484847806</v>
      </c>
    </row>
    <row r="136" spans="5:17" x14ac:dyDescent="0.25">
      <c r="E136">
        <v>67.552340000000001</v>
      </c>
      <c r="F136">
        <v>224.00004000000001</v>
      </c>
      <c r="G136">
        <v>3244.9830999999999</v>
      </c>
      <c r="I136">
        <f t="shared" si="17"/>
        <v>-4.6609772727208565E-2</v>
      </c>
      <c r="K136">
        <f t="shared" si="18"/>
        <v>-0.27847518502720853</v>
      </c>
      <c r="L136">
        <f t="shared" si="19"/>
        <v>-0.44765999999999906</v>
      </c>
      <c r="O136" s="4">
        <v>130</v>
      </c>
      <c r="P136" s="5">
        <f>I136*1000-(O136-$O$5)*$S$2</f>
        <v>-46.609772727208565</v>
      </c>
      <c r="Q136" s="5">
        <f t="shared" si="16"/>
        <v>4.9776515151521705</v>
      </c>
    </row>
    <row r="137" spans="5:17" x14ac:dyDescent="0.25">
      <c r="E137">
        <v>77.500039999999998</v>
      </c>
      <c r="F137">
        <v>236.94844000000001</v>
      </c>
      <c r="G137">
        <v>12.77336</v>
      </c>
    </row>
    <row r="138" spans="5:17" x14ac:dyDescent="0.25">
      <c r="E138">
        <v>77.499899999999997</v>
      </c>
      <c r="F138">
        <v>236.92393999999999</v>
      </c>
      <c r="G138">
        <v>37.446800000000003</v>
      </c>
    </row>
    <row r="139" spans="5:17" x14ac:dyDescent="0.25">
      <c r="E139">
        <v>77.500039999999998</v>
      </c>
      <c r="F139">
        <v>236.55839</v>
      </c>
      <c r="G139">
        <v>62.120080000000002</v>
      </c>
    </row>
    <row r="140" spans="5:17" x14ac:dyDescent="0.25">
      <c r="E140">
        <v>77.500039999999998</v>
      </c>
      <c r="F140">
        <v>236.91283999999999</v>
      </c>
      <c r="G140">
        <v>86.793520000000001</v>
      </c>
    </row>
    <row r="141" spans="5:17" x14ac:dyDescent="0.25">
      <c r="E141">
        <v>77.500039999999998</v>
      </c>
      <c r="F141">
        <v>236.91354000000001</v>
      </c>
      <c r="G141">
        <v>111.46672</v>
      </c>
    </row>
    <row r="142" spans="5:17" x14ac:dyDescent="0.25">
      <c r="E142">
        <v>77.500039999999998</v>
      </c>
      <c r="F142">
        <v>236.91193999999999</v>
      </c>
      <c r="G142">
        <v>136.14008000000001</v>
      </c>
    </row>
    <row r="143" spans="5:17" x14ac:dyDescent="0.25">
      <c r="E143">
        <v>77.500140000000002</v>
      </c>
      <c r="F143">
        <v>236.91264000000001</v>
      </c>
      <c r="G143">
        <v>160.81359</v>
      </c>
    </row>
    <row r="144" spans="5:17" x14ac:dyDescent="0.25">
      <c r="E144">
        <v>77.500039999999998</v>
      </c>
      <c r="F144">
        <v>236.90814</v>
      </c>
      <c r="G144">
        <v>185.48679999999999</v>
      </c>
    </row>
    <row r="145" spans="5:7" x14ac:dyDescent="0.25">
      <c r="E145">
        <v>77.500039999999998</v>
      </c>
      <c r="F145">
        <v>236.91793999999999</v>
      </c>
      <c r="G145">
        <v>210.16031000000001</v>
      </c>
    </row>
    <row r="146" spans="5:7" x14ac:dyDescent="0.25">
      <c r="E146">
        <v>77.500039999999998</v>
      </c>
      <c r="F146">
        <v>236.92242999999999</v>
      </c>
      <c r="G146">
        <v>234.83351999999999</v>
      </c>
    </row>
    <row r="147" spans="5:7" x14ac:dyDescent="0.25">
      <c r="E147">
        <v>77.500039999999998</v>
      </c>
      <c r="F147">
        <v>236.91954000000001</v>
      </c>
      <c r="G147">
        <v>259.50711000000001</v>
      </c>
    </row>
    <row r="148" spans="5:7" x14ac:dyDescent="0.25">
      <c r="E148">
        <v>77.500039999999998</v>
      </c>
      <c r="F148">
        <v>236.91372999999999</v>
      </c>
      <c r="G148">
        <v>284.18022999999999</v>
      </c>
    </row>
    <row r="149" spans="5:7" x14ac:dyDescent="0.25">
      <c r="E149">
        <v>77.500039999999998</v>
      </c>
      <c r="F149">
        <v>236.89923999999999</v>
      </c>
      <c r="G149">
        <v>308.85374999999999</v>
      </c>
    </row>
    <row r="150" spans="5:7" x14ac:dyDescent="0.25">
      <c r="E150">
        <v>77.500039999999998</v>
      </c>
      <c r="F150">
        <v>236.92104</v>
      </c>
      <c r="G150">
        <v>333.52695</v>
      </c>
    </row>
    <row r="151" spans="5:7" x14ac:dyDescent="0.25">
      <c r="E151">
        <v>77.500039999999998</v>
      </c>
      <c r="F151">
        <v>236.91213999999999</v>
      </c>
      <c r="G151">
        <v>358.20047</v>
      </c>
    </row>
    <row r="152" spans="5:7" x14ac:dyDescent="0.25">
      <c r="E152">
        <v>77.500039999999998</v>
      </c>
      <c r="F152">
        <v>236.91819000000001</v>
      </c>
      <c r="G152">
        <v>382.87374999999997</v>
      </c>
    </row>
    <row r="153" spans="5:7" x14ac:dyDescent="0.25">
      <c r="E153">
        <v>77.500039999999998</v>
      </c>
      <c r="F153">
        <v>236.88664</v>
      </c>
      <c r="G153">
        <v>407.54694999999998</v>
      </c>
    </row>
    <row r="154" spans="5:7" x14ac:dyDescent="0.25">
      <c r="E154">
        <v>77.500039999999998</v>
      </c>
      <c r="F154">
        <v>236.91579999999999</v>
      </c>
      <c r="G154">
        <v>432.22046999999998</v>
      </c>
    </row>
    <row r="155" spans="5:7" x14ac:dyDescent="0.25">
      <c r="E155">
        <v>77.500039999999998</v>
      </c>
      <c r="F155">
        <v>236.91459</v>
      </c>
      <c r="G155">
        <v>456.89375000000001</v>
      </c>
    </row>
    <row r="156" spans="5:7" x14ac:dyDescent="0.25">
      <c r="E156">
        <v>77.500039999999998</v>
      </c>
      <c r="F156">
        <v>236.91813999999999</v>
      </c>
      <c r="G156">
        <v>481.56727000000001</v>
      </c>
    </row>
    <row r="157" spans="5:7" x14ac:dyDescent="0.25">
      <c r="E157">
        <v>77.500039999999998</v>
      </c>
      <c r="F157">
        <v>236.91504</v>
      </c>
      <c r="G157">
        <v>506.24063000000001</v>
      </c>
    </row>
    <row r="158" spans="5:7" x14ac:dyDescent="0.25">
      <c r="E158">
        <v>77.500039999999998</v>
      </c>
      <c r="F158">
        <v>236.90703999999999</v>
      </c>
      <c r="G158">
        <v>530.91405999999995</v>
      </c>
    </row>
    <row r="159" spans="5:7" x14ac:dyDescent="0.25">
      <c r="E159">
        <v>77.500039999999998</v>
      </c>
      <c r="F159">
        <v>236.91480000000001</v>
      </c>
      <c r="G159">
        <v>555.58734000000004</v>
      </c>
    </row>
    <row r="160" spans="5:7" x14ac:dyDescent="0.25">
      <c r="E160">
        <v>77.500039999999998</v>
      </c>
      <c r="F160">
        <v>236.90300999999999</v>
      </c>
      <c r="G160">
        <v>580.26039000000003</v>
      </c>
    </row>
    <row r="161" spans="5:7" x14ac:dyDescent="0.25">
      <c r="E161">
        <v>77.500039999999998</v>
      </c>
      <c r="F161">
        <v>236.91944000000001</v>
      </c>
      <c r="G161">
        <v>604.93390999999997</v>
      </c>
    </row>
    <row r="162" spans="5:7" x14ac:dyDescent="0.25">
      <c r="E162">
        <v>77.500039999999998</v>
      </c>
      <c r="F162">
        <v>236.90564000000001</v>
      </c>
      <c r="G162">
        <v>629.60734000000002</v>
      </c>
    </row>
    <row r="163" spans="5:7" x14ac:dyDescent="0.25">
      <c r="E163">
        <v>77.500039999999998</v>
      </c>
      <c r="F163">
        <v>236.91803999999999</v>
      </c>
      <c r="G163">
        <v>654.28062999999997</v>
      </c>
    </row>
    <row r="164" spans="5:7" x14ac:dyDescent="0.25">
      <c r="E164">
        <v>77.49991</v>
      </c>
      <c r="F164">
        <v>236.90994000000001</v>
      </c>
      <c r="G164">
        <v>678.95414000000005</v>
      </c>
    </row>
    <row r="165" spans="5:7" x14ac:dyDescent="0.25">
      <c r="E165">
        <v>77.500039999999998</v>
      </c>
      <c r="F165">
        <v>236.91113999999999</v>
      </c>
      <c r="G165">
        <v>703.62742000000003</v>
      </c>
    </row>
    <row r="166" spans="5:7" x14ac:dyDescent="0.25">
      <c r="E166">
        <v>77.500039999999998</v>
      </c>
      <c r="F166">
        <v>236.88903999999999</v>
      </c>
      <c r="G166">
        <v>728.30093999999997</v>
      </c>
    </row>
    <row r="167" spans="5:7" x14ac:dyDescent="0.25">
      <c r="E167">
        <v>77.500039999999998</v>
      </c>
      <c r="F167">
        <v>236.91514000000001</v>
      </c>
      <c r="G167">
        <v>752.97406000000001</v>
      </c>
    </row>
    <row r="168" spans="5:7" x14ac:dyDescent="0.25">
      <c r="E168">
        <v>77.499979999999994</v>
      </c>
      <c r="F168">
        <v>236.87669</v>
      </c>
      <c r="G168">
        <v>777.64750000000004</v>
      </c>
    </row>
    <row r="169" spans="5:7" x14ac:dyDescent="0.25">
      <c r="E169">
        <v>77.500039999999998</v>
      </c>
      <c r="F169">
        <v>236.93783999999999</v>
      </c>
      <c r="G169">
        <v>802.32069999999999</v>
      </c>
    </row>
    <row r="170" spans="5:7" x14ac:dyDescent="0.25">
      <c r="E170">
        <v>77.500039999999998</v>
      </c>
      <c r="F170">
        <v>236.88324</v>
      </c>
      <c r="G170">
        <v>826.99422000000004</v>
      </c>
    </row>
    <row r="171" spans="5:7" x14ac:dyDescent="0.25">
      <c r="E171">
        <v>77.500039999999998</v>
      </c>
      <c r="F171">
        <v>236.92743999999999</v>
      </c>
      <c r="G171">
        <v>851.66750000000002</v>
      </c>
    </row>
    <row r="172" spans="5:7" x14ac:dyDescent="0.25">
      <c r="E172">
        <v>77.500039999999998</v>
      </c>
      <c r="F172">
        <v>236.88964000000001</v>
      </c>
      <c r="G172">
        <v>876.34094000000005</v>
      </c>
    </row>
    <row r="173" spans="5:7" x14ac:dyDescent="0.25">
      <c r="E173">
        <v>77.500039999999998</v>
      </c>
      <c r="F173">
        <v>236.92014</v>
      </c>
      <c r="G173">
        <v>901.01414</v>
      </c>
    </row>
    <row r="174" spans="5:7" x14ac:dyDescent="0.25">
      <c r="E174">
        <v>77.500039999999998</v>
      </c>
      <c r="F174">
        <v>236.89964000000001</v>
      </c>
      <c r="G174">
        <v>925.68772999999999</v>
      </c>
    </row>
    <row r="175" spans="5:7" x14ac:dyDescent="0.25">
      <c r="E175">
        <v>77.500039999999998</v>
      </c>
      <c r="F175">
        <v>236.90343999999999</v>
      </c>
      <c r="G175">
        <v>950.36094000000003</v>
      </c>
    </row>
    <row r="176" spans="5:7" x14ac:dyDescent="0.25">
      <c r="E176">
        <v>77.499949999999998</v>
      </c>
      <c r="F176">
        <v>236.89734000000001</v>
      </c>
      <c r="G176">
        <v>975.03444999999999</v>
      </c>
    </row>
    <row r="177" spans="5:7" x14ac:dyDescent="0.25">
      <c r="E177">
        <v>77.499930000000006</v>
      </c>
      <c r="F177">
        <v>236.88883999999999</v>
      </c>
      <c r="G177">
        <v>999.70772999999997</v>
      </c>
    </row>
    <row r="178" spans="5:7" x14ac:dyDescent="0.25">
      <c r="E178">
        <v>77.500039999999998</v>
      </c>
      <c r="F178">
        <v>236.92364000000001</v>
      </c>
      <c r="G178">
        <v>1024.3810000000001</v>
      </c>
    </row>
    <row r="179" spans="5:7" x14ac:dyDescent="0.25">
      <c r="E179">
        <v>77.499979999999994</v>
      </c>
      <c r="F179">
        <v>236.91334000000001</v>
      </c>
      <c r="G179">
        <v>1049.0543</v>
      </c>
    </row>
    <row r="180" spans="5:7" x14ac:dyDescent="0.25">
      <c r="E180">
        <v>77.500039999999998</v>
      </c>
      <c r="F180">
        <v>236.90754000000001</v>
      </c>
      <c r="G180">
        <v>1073.7277999999999</v>
      </c>
    </row>
    <row r="181" spans="5:7" x14ac:dyDescent="0.25">
      <c r="E181">
        <v>77.500110000000006</v>
      </c>
      <c r="F181">
        <v>236.89039</v>
      </c>
      <c r="G181">
        <v>1098.4010000000001</v>
      </c>
    </row>
    <row r="182" spans="5:7" x14ac:dyDescent="0.25">
      <c r="E182">
        <v>77.500159999999994</v>
      </c>
      <c r="F182">
        <v>236.9263</v>
      </c>
      <c r="G182">
        <v>1123.0744</v>
      </c>
    </row>
    <row r="183" spans="5:7" x14ac:dyDescent="0.25">
      <c r="E183">
        <v>77.500119999999995</v>
      </c>
      <c r="F183">
        <v>236.90763999999999</v>
      </c>
      <c r="G183">
        <v>1147.7474999999999</v>
      </c>
    </row>
    <row r="184" spans="5:7" x14ac:dyDescent="0.25">
      <c r="E184">
        <v>77.500039999999998</v>
      </c>
      <c r="F184">
        <v>236.89823999999999</v>
      </c>
      <c r="G184">
        <v>1172.421</v>
      </c>
    </row>
    <row r="185" spans="5:7" x14ac:dyDescent="0.25">
      <c r="E185">
        <v>77.500039999999998</v>
      </c>
      <c r="F185">
        <v>236.90488999999999</v>
      </c>
      <c r="G185">
        <v>1197.0944</v>
      </c>
    </row>
    <row r="186" spans="5:7" x14ac:dyDescent="0.25">
      <c r="E186">
        <v>77.499899999999997</v>
      </c>
      <c r="F186">
        <v>236.90853000000001</v>
      </c>
      <c r="G186">
        <v>1221.7678000000001</v>
      </c>
    </row>
    <row r="187" spans="5:7" x14ac:dyDescent="0.25">
      <c r="E187">
        <v>77.500039999999998</v>
      </c>
      <c r="F187">
        <v>236.89278999999999</v>
      </c>
      <c r="G187">
        <v>1246.4411</v>
      </c>
    </row>
    <row r="188" spans="5:7" x14ac:dyDescent="0.25">
      <c r="E188">
        <v>77.500039999999998</v>
      </c>
      <c r="F188">
        <v>236.92264</v>
      </c>
      <c r="G188">
        <v>1271.1146000000001</v>
      </c>
    </row>
    <row r="189" spans="5:7" x14ac:dyDescent="0.25">
      <c r="E189">
        <v>77.500039999999998</v>
      </c>
      <c r="F189">
        <v>236.88504</v>
      </c>
      <c r="G189">
        <v>1295.7879</v>
      </c>
    </row>
    <row r="190" spans="5:7" x14ac:dyDescent="0.25">
      <c r="E190">
        <v>77.500039999999998</v>
      </c>
      <c r="F190">
        <v>236.91113999999999</v>
      </c>
      <c r="G190">
        <v>1320.4612</v>
      </c>
    </row>
    <row r="191" spans="5:7" x14ac:dyDescent="0.25">
      <c r="E191">
        <v>77.500039999999998</v>
      </c>
      <c r="F191">
        <v>236.90109000000001</v>
      </c>
      <c r="G191">
        <v>1345.1344999999999</v>
      </c>
    </row>
    <row r="192" spans="5:7" x14ac:dyDescent="0.25">
      <c r="E192">
        <v>77.500039999999998</v>
      </c>
      <c r="F192">
        <v>236.91514000000001</v>
      </c>
      <c r="G192">
        <v>1369.808</v>
      </c>
    </row>
    <row r="193" spans="5:7" x14ac:dyDescent="0.25">
      <c r="E193">
        <v>77.500039999999998</v>
      </c>
      <c r="F193">
        <v>236.89608999999999</v>
      </c>
      <c r="G193">
        <v>1394.4811999999999</v>
      </c>
    </row>
    <row r="194" spans="5:7" x14ac:dyDescent="0.25">
      <c r="E194">
        <v>77.500039999999998</v>
      </c>
      <c r="F194">
        <v>236.90984</v>
      </c>
      <c r="G194">
        <v>1419.1549</v>
      </c>
    </row>
    <row r="195" spans="5:7" x14ac:dyDescent="0.25">
      <c r="E195">
        <v>77.500039999999998</v>
      </c>
      <c r="F195">
        <v>236.90173999999999</v>
      </c>
      <c r="G195">
        <v>1443.8280999999999</v>
      </c>
    </row>
    <row r="196" spans="5:7" x14ac:dyDescent="0.25">
      <c r="E196">
        <v>77.500110000000006</v>
      </c>
      <c r="F196">
        <v>236.91074</v>
      </c>
      <c r="G196">
        <v>1468.5014000000001</v>
      </c>
    </row>
    <row r="197" spans="5:7" x14ac:dyDescent="0.25">
      <c r="E197">
        <v>77.500140000000002</v>
      </c>
      <c r="F197">
        <v>236.89633000000001</v>
      </c>
      <c r="G197">
        <v>1493.1748</v>
      </c>
    </row>
    <row r="198" spans="5:7" x14ac:dyDescent="0.25">
      <c r="E198">
        <v>77.500039999999998</v>
      </c>
      <c r="F198">
        <v>236.91113999999999</v>
      </c>
      <c r="G198">
        <v>1517.8480999999999</v>
      </c>
    </row>
    <row r="199" spans="5:7" x14ac:dyDescent="0.25">
      <c r="E199">
        <v>77.500119999999995</v>
      </c>
      <c r="F199">
        <v>236.89653999999999</v>
      </c>
      <c r="G199">
        <v>1542.5216</v>
      </c>
    </row>
    <row r="200" spans="5:7" x14ac:dyDescent="0.25">
      <c r="E200">
        <v>77.500039999999998</v>
      </c>
      <c r="F200">
        <v>236.91514000000001</v>
      </c>
      <c r="G200">
        <v>1567.1949</v>
      </c>
    </row>
    <row r="201" spans="5:7" x14ac:dyDescent="0.25">
      <c r="E201">
        <v>77.500039999999998</v>
      </c>
      <c r="F201">
        <v>236.89993999999999</v>
      </c>
      <c r="G201">
        <v>1591.8681999999999</v>
      </c>
    </row>
    <row r="202" spans="5:7" x14ac:dyDescent="0.25">
      <c r="E202">
        <v>77.500039999999998</v>
      </c>
      <c r="F202">
        <v>236.92403999999999</v>
      </c>
      <c r="G202">
        <v>1616.5415</v>
      </c>
    </row>
    <row r="203" spans="5:7" x14ac:dyDescent="0.25">
      <c r="E203">
        <v>77.500039999999998</v>
      </c>
      <c r="F203">
        <v>236.90244000000001</v>
      </c>
      <c r="G203">
        <v>1641.2148</v>
      </c>
    </row>
    <row r="204" spans="5:7" x14ac:dyDescent="0.25">
      <c r="E204">
        <v>77.500039999999998</v>
      </c>
      <c r="F204">
        <v>236.90144000000001</v>
      </c>
      <c r="G204">
        <v>1665.8882000000001</v>
      </c>
    </row>
    <row r="205" spans="5:7" x14ac:dyDescent="0.25">
      <c r="E205">
        <v>77.500039999999998</v>
      </c>
      <c r="F205">
        <v>236.89313999999999</v>
      </c>
      <c r="G205">
        <v>1690.5617</v>
      </c>
    </row>
    <row r="206" spans="5:7" x14ac:dyDescent="0.25">
      <c r="E206">
        <v>77.500100000000003</v>
      </c>
      <c r="F206">
        <v>236.89923999999999</v>
      </c>
      <c r="G206">
        <v>1715.2349999999999</v>
      </c>
    </row>
    <row r="207" spans="5:7" x14ac:dyDescent="0.25">
      <c r="E207">
        <v>77.500039999999998</v>
      </c>
      <c r="F207">
        <v>236.90183999999999</v>
      </c>
      <c r="G207">
        <v>1739.9084</v>
      </c>
    </row>
    <row r="208" spans="5:7" x14ac:dyDescent="0.25">
      <c r="E208">
        <v>77.500039999999998</v>
      </c>
      <c r="F208">
        <v>236.90919</v>
      </c>
      <c r="G208">
        <v>1764.5817</v>
      </c>
    </row>
    <row r="209" spans="5:7" x14ac:dyDescent="0.25">
      <c r="E209">
        <v>77.500039999999998</v>
      </c>
      <c r="F209">
        <v>236.91234</v>
      </c>
      <c r="G209">
        <v>1789.2551000000001</v>
      </c>
    </row>
    <row r="210" spans="5:7" x14ac:dyDescent="0.25">
      <c r="E210">
        <v>77.500039999999998</v>
      </c>
      <c r="F210">
        <v>236.89364</v>
      </c>
      <c r="G210">
        <v>1813.9284</v>
      </c>
    </row>
    <row r="211" spans="5:7" x14ac:dyDescent="0.25">
      <c r="E211">
        <v>77.499930000000006</v>
      </c>
      <c r="F211">
        <v>236.91543999999999</v>
      </c>
      <c r="G211">
        <v>1838.6016999999999</v>
      </c>
    </row>
    <row r="212" spans="5:7" x14ac:dyDescent="0.25">
      <c r="E212">
        <v>77.500039999999998</v>
      </c>
      <c r="F212">
        <v>236.89153999999999</v>
      </c>
      <c r="G212">
        <v>1863.2751000000001</v>
      </c>
    </row>
    <row r="213" spans="5:7" x14ac:dyDescent="0.25">
      <c r="E213">
        <v>77.500039999999998</v>
      </c>
      <c r="F213">
        <v>236.91811000000001</v>
      </c>
      <c r="G213">
        <v>1887.9485</v>
      </c>
    </row>
    <row r="214" spans="5:7" x14ac:dyDescent="0.25">
      <c r="E214">
        <v>77.500039999999998</v>
      </c>
      <c r="F214">
        <v>236.87173999999999</v>
      </c>
      <c r="G214">
        <v>1912.6217999999999</v>
      </c>
    </row>
    <row r="215" spans="5:7" x14ac:dyDescent="0.25">
      <c r="E215">
        <v>77.500039999999998</v>
      </c>
      <c r="F215">
        <v>236.92814000000001</v>
      </c>
      <c r="G215">
        <v>1937.2953</v>
      </c>
    </row>
    <row r="216" spans="5:7" x14ac:dyDescent="0.25">
      <c r="E216">
        <v>77.500039999999998</v>
      </c>
      <c r="F216">
        <v>236.90144000000001</v>
      </c>
      <c r="G216">
        <v>1961.9684999999999</v>
      </c>
    </row>
    <row r="217" spans="5:7" x14ac:dyDescent="0.25">
      <c r="E217">
        <v>77.500039999999998</v>
      </c>
      <c r="F217">
        <v>236.92961</v>
      </c>
      <c r="G217">
        <v>1986.6420000000001</v>
      </c>
    </row>
    <row r="218" spans="5:7" x14ac:dyDescent="0.25">
      <c r="E218">
        <v>77.500039999999998</v>
      </c>
      <c r="F218">
        <v>236.89233999999999</v>
      </c>
      <c r="G218">
        <v>2011.3152</v>
      </c>
    </row>
    <row r="219" spans="5:7" x14ac:dyDescent="0.25">
      <c r="E219">
        <v>77.500039999999998</v>
      </c>
      <c r="F219">
        <v>236.91854000000001</v>
      </c>
      <c r="G219">
        <v>2035.9885999999999</v>
      </c>
    </row>
    <row r="220" spans="5:7" x14ac:dyDescent="0.25">
      <c r="E220">
        <v>77.500039999999998</v>
      </c>
      <c r="F220">
        <v>236.88674</v>
      </c>
      <c r="G220">
        <v>2060.6619999999998</v>
      </c>
    </row>
    <row r="221" spans="5:7" x14ac:dyDescent="0.25">
      <c r="E221">
        <v>77.500039999999998</v>
      </c>
      <c r="F221">
        <v>236.92614</v>
      </c>
      <c r="G221">
        <v>2085.3353000000002</v>
      </c>
    </row>
    <row r="222" spans="5:7" x14ac:dyDescent="0.25">
      <c r="E222">
        <v>77.500039999999998</v>
      </c>
      <c r="F222">
        <v>236.88809000000001</v>
      </c>
      <c r="G222">
        <v>2110.0086999999999</v>
      </c>
    </row>
    <row r="223" spans="5:7" x14ac:dyDescent="0.25">
      <c r="E223">
        <v>77.500039999999998</v>
      </c>
      <c r="F223">
        <v>236.91254000000001</v>
      </c>
      <c r="G223">
        <v>2134.6821</v>
      </c>
    </row>
    <row r="224" spans="5:7" x14ac:dyDescent="0.25">
      <c r="E224">
        <v>77.500039999999998</v>
      </c>
      <c r="F224">
        <v>236.9068</v>
      </c>
      <c r="G224">
        <v>2159.3555999999999</v>
      </c>
    </row>
    <row r="225" spans="5:7" x14ac:dyDescent="0.25">
      <c r="E225">
        <v>77.500039999999998</v>
      </c>
      <c r="F225">
        <v>236.91383999999999</v>
      </c>
      <c r="G225">
        <v>2184.0286999999998</v>
      </c>
    </row>
    <row r="226" spans="5:7" x14ac:dyDescent="0.25">
      <c r="E226">
        <v>77.500039999999998</v>
      </c>
      <c r="F226">
        <v>236.91363999999999</v>
      </c>
      <c r="G226">
        <v>2208.7021</v>
      </c>
    </row>
    <row r="227" spans="5:7" x14ac:dyDescent="0.25">
      <c r="E227">
        <v>77.500039999999998</v>
      </c>
      <c r="F227">
        <v>236.91944000000001</v>
      </c>
      <c r="G227">
        <v>2233.3755000000001</v>
      </c>
    </row>
    <row r="228" spans="5:7" x14ac:dyDescent="0.25">
      <c r="E228">
        <v>77.500039999999998</v>
      </c>
      <c r="F228">
        <v>236.90474</v>
      </c>
      <c r="G228">
        <v>2258.0488</v>
      </c>
    </row>
    <row r="229" spans="5:7" x14ac:dyDescent="0.25">
      <c r="E229">
        <v>77.500039999999998</v>
      </c>
      <c r="F229">
        <v>236.90674000000001</v>
      </c>
      <c r="G229">
        <v>2282.7224000000001</v>
      </c>
    </row>
    <row r="230" spans="5:7" x14ac:dyDescent="0.25">
      <c r="E230">
        <v>77.500039999999998</v>
      </c>
      <c r="F230">
        <v>236.91699</v>
      </c>
      <c r="G230">
        <v>2307.3955000000001</v>
      </c>
    </row>
    <row r="231" spans="5:7" x14ac:dyDescent="0.25">
      <c r="E231">
        <v>77.500039999999998</v>
      </c>
      <c r="F231">
        <v>236.91144</v>
      </c>
      <c r="G231">
        <v>2332.0689000000002</v>
      </c>
    </row>
    <row r="232" spans="5:7" x14ac:dyDescent="0.25">
      <c r="E232">
        <v>77.500039999999998</v>
      </c>
      <c r="F232">
        <v>236.91373999999999</v>
      </c>
      <c r="G232">
        <v>2356.7422999999999</v>
      </c>
    </row>
    <row r="233" spans="5:7" x14ac:dyDescent="0.25">
      <c r="E233">
        <v>77.499930000000006</v>
      </c>
      <c r="F233">
        <v>236.91789</v>
      </c>
      <c r="G233">
        <v>2381.4155999999998</v>
      </c>
    </row>
    <row r="234" spans="5:7" x14ac:dyDescent="0.25">
      <c r="E234">
        <v>77.500100000000003</v>
      </c>
      <c r="F234">
        <v>236.90904</v>
      </c>
      <c r="G234">
        <v>2406.0889999999999</v>
      </c>
    </row>
    <row r="235" spans="5:7" x14ac:dyDescent="0.25">
      <c r="E235">
        <v>77.500039999999998</v>
      </c>
      <c r="F235">
        <v>236.90324000000001</v>
      </c>
      <c r="G235">
        <v>2430.7624000000001</v>
      </c>
    </row>
    <row r="236" spans="5:7" x14ac:dyDescent="0.25">
      <c r="E236">
        <v>77.500039999999998</v>
      </c>
      <c r="F236">
        <v>236.89959999999999</v>
      </c>
      <c r="G236">
        <v>2455.4358000000002</v>
      </c>
    </row>
    <row r="237" spans="5:7" x14ac:dyDescent="0.25">
      <c r="E237">
        <v>77.500039999999998</v>
      </c>
      <c r="F237">
        <v>236.90773999999999</v>
      </c>
      <c r="G237">
        <v>2480.1089999999999</v>
      </c>
    </row>
    <row r="238" spans="5:7" x14ac:dyDescent="0.25">
      <c r="E238">
        <v>77.500039999999998</v>
      </c>
      <c r="F238">
        <v>236.91331</v>
      </c>
      <c r="G238">
        <v>2504.7824999999998</v>
      </c>
    </row>
    <row r="239" spans="5:7" x14ac:dyDescent="0.25">
      <c r="E239">
        <v>77.499970000000005</v>
      </c>
      <c r="F239">
        <v>236.91184000000001</v>
      </c>
      <c r="G239">
        <v>2529.4557</v>
      </c>
    </row>
    <row r="240" spans="5:7" x14ac:dyDescent="0.25">
      <c r="E240">
        <v>77.500039999999998</v>
      </c>
      <c r="F240">
        <v>236.90333999999999</v>
      </c>
      <c r="G240">
        <v>2554.1291999999999</v>
      </c>
    </row>
    <row r="241" spans="5:7" x14ac:dyDescent="0.25">
      <c r="E241">
        <v>77.500039999999998</v>
      </c>
      <c r="F241">
        <v>236.92044000000001</v>
      </c>
      <c r="G241">
        <v>2578.8024999999998</v>
      </c>
    </row>
    <row r="242" spans="5:7" x14ac:dyDescent="0.25">
      <c r="E242">
        <v>77.500039999999998</v>
      </c>
      <c r="F242">
        <v>236.89814000000001</v>
      </c>
      <c r="G242">
        <v>2603.4757</v>
      </c>
    </row>
    <row r="243" spans="5:7" x14ac:dyDescent="0.25">
      <c r="E243">
        <v>77.500039999999998</v>
      </c>
      <c r="F243">
        <v>236.92133999999999</v>
      </c>
      <c r="G243">
        <v>2628.1493</v>
      </c>
    </row>
    <row r="244" spans="5:7" x14ac:dyDescent="0.25">
      <c r="E244">
        <v>77.500039999999998</v>
      </c>
      <c r="F244">
        <v>236.91453999999999</v>
      </c>
      <c r="G244">
        <v>2652.8225000000002</v>
      </c>
    </row>
    <row r="245" spans="5:7" x14ac:dyDescent="0.25">
      <c r="E245">
        <v>77.500039999999998</v>
      </c>
      <c r="F245">
        <v>236.92794000000001</v>
      </c>
      <c r="G245">
        <v>2677.4958000000001</v>
      </c>
    </row>
    <row r="246" spans="5:7" x14ac:dyDescent="0.25">
      <c r="E246">
        <v>77.500039999999998</v>
      </c>
      <c r="F246">
        <v>236.90244000000001</v>
      </c>
      <c r="G246">
        <v>2702.1693</v>
      </c>
    </row>
    <row r="247" spans="5:7" x14ac:dyDescent="0.25">
      <c r="E247">
        <v>77.500039999999998</v>
      </c>
      <c r="F247">
        <v>236.91404</v>
      </c>
      <c r="G247">
        <v>2726.8425999999999</v>
      </c>
    </row>
    <row r="248" spans="5:7" x14ac:dyDescent="0.25">
      <c r="E248">
        <v>77.500039999999998</v>
      </c>
      <c r="F248">
        <v>236.88729000000001</v>
      </c>
      <c r="G248">
        <v>2751.5160000000001</v>
      </c>
    </row>
    <row r="249" spans="5:7" x14ac:dyDescent="0.25">
      <c r="E249">
        <v>77.500039999999998</v>
      </c>
      <c r="F249">
        <v>236.90714</v>
      </c>
      <c r="G249">
        <v>2776.1893</v>
      </c>
    </row>
    <row r="250" spans="5:7" x14ac:dyDescent="0.25">
      <c r="E250">
        <v>77.499960000000002</v>
      </c>
      <c r="F250">
        <v>236.90333999999999</v>
      </c>
      <c r="G250">
        <v>2800.8627000000001</v>
      </c>
    </row>
    <row r="251" spans="5:7" x14ac:dyDescent="0.25">
      <c r="E251">
        <v>77.500190000000003</v>
      </c>
      <c r="F251">
        <v>236.91404</v>
      </c>
      <c r="G251">
        <v>2825.5360000000001</v>
      </c>
    </row>
    <row r="252" spans="5:7" x14ac:dyDescent="0.25">
      <c r="E252">
        <v>77.500039999999998</v>
      </c>
      <c r="F252">
        <v>236.90443999999999</v>
      </c>
      <c r="G252">
        <v>2850.2094000000002</v>
      </c>
    </row>
    <row r="253" spans="5:7" x14ac:dyDescent="0.25">
      <c r="E253">
        <v>77.500039999999998</v>
      </c>
      <c r="F253">
        <v>236.91373999999999</v>
      </c>
      <c r="G253">
        <v>2874.8827999999999</v>
      </c>
    </row>
    <row r="254" spans="5:7" x14ac:dyDescent="0.25">
      <c r="E254">
        <v>77.500039999999998</v>
      </c>
      <c r="F254">
        <v>236.88723999999999</v>
      </c>
      <c r="G254">
        <v>2899.5563000000002</v>
      </c>
    </row>
    <row r="255" spans="5:7" x14ac:dyDescent="0.25">
      <c r="E255">
        <v>77.500039999999998</v>
      </c>
      <c r="F255">
        <v>236.90103999999999</v>
      </c>
      <c r="G255">
        <v>2924.2294999999999</v>
      </c>
    </row>
    <row r="256" spans="5:7" x14ac:dyDescent="0.25">
      <c r="E256">
        <v>77.500039999999998</v>
      </c>
      <c r="F256">
        <v>236.90613999999999</v>
      </c>
      <c r="G256">
        <v>2948.9027999999998</v>
      </c>
    </row>
    <row r="257" spans="5:7" x14ac:dyDescent="0.25">
      <c r="E257">
        <v>77.500039999999998</v>
      </c>
      <c r="F257">
        <v>236.90384</v>
      </c>
      <c r="G257">
        <v>2973.5762</v>
      </c>
    </row>
    <row r="258" spans="5:7" x14ac:dyDescent="0.25">
      <c r="E258">
        <v>77.500039999999998</v>
      </c>
      <c r="F258">
        <v>236.90114</v>
      </c>
      <c r="G258">
        <v>2998.2496000000001</v>
      </c>
    </row>
    <row r="259" spans="5:7" x14ac:dyDescent="0.25">
      <c r="E259">
        <v>77.500039999999998</v>
      </c>
      <c r="F259">
        <v>236.89714000000001</v>
      </c>
      <c r="G259">
        <v>3022.9229999999998</v>
      </c>
    </row>
    <row r="260" spans="5:7" x14ac:dyDescent="0.25">
      <c r="E260">
        <v>77.500039999999998</v>
      </c>
      <c r="F260">
        <v>236.92164</v>
      </c>
      <c r="G260">
        <v>3047.5963000000002</v>
      </c>
    </row>
    <row r="261" spans="5:7" x14ac:dyDescent="0.25">
      <c r="E261">
        <v>77.500039999999998</v>
      </c>
      <c r="F261">
        <v>236.87744000000001</v>
      </c>
      <c r="G261">
        <v>3072.2696999999998</v>
      </c>
    </row>
    <row r="262" spans="5:7" x14ac:dyDescent="0.25">
      <c r="E262">
        <v>77.500039999999998</v>
      </c>
      <c r="F262">
        <v>236.95004</v>
      </c>
      <c r="G262">
        <v>3096.9429</v>
      </c>
    </row>
    <row r="263" spans="5:7" x14ac:dyDescent="0.25">
      <c r="E263">
        <v>77.500039999999998</v>
      </c>
      <c r="F263">
        <v>236.78179</v>
      </c>
      <c r="G263">
        <v>3121.6163999999999</v>
      </c>
    </row>
    <row r="264" spans="5:7" x14ac:dyDescent="0.25">
      <c r="E264">
        <v>77.500039999999998</v>
      </c>
      <c r="F264">
        <v>236.90214</v>
      </c>
      <c r="G264">
        <v>3146.2896999999998</v>
      </c>
    </row>
    <row r="265" spans="5:7" x14ac:dyDescent="0.25">
      <c r="E265">
        <v>77.500039999999998</v>
      </c>
      <c r="F265">
        <v>236.55819</v>
      </c>
      <c r="G265">
        <v>3170.9630999999999</v>
      </c>
    </row>
    <row r="266" spans="5:7" x14ac:dyDescent="0.25">
      <c r="E266">
        <v>77.500039999999998</v>
      </c>
      <c r="F266">
        <v>236.81299000000001</v>
      </c>
      <c r="G266">
        <v>3195.6363999999999</v>
      </c>
    </row>
    <row r="267" spans="5:7" x14ac:dyDescent="0.25">
      <c r="E267">
        <v>77.500039999999998</v>
      </c>
      <c r="F267">
        <v>236.83749</v>
      </c>
      <c r="G267">
        <v>3220.3096999999998</v>
      </c>
    </row>
    <row r="268" spans="5:7" x14ac:dyDescent="0.25">
      <c r="E268">
        <v>77.500039999999998</v>
      </c>
      <c r="F268">
        <v>236.85369</v>
      </c>
      <c r="G268">
        <v>3244.9830999999999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2026-06-23T18:54:28Z</cp:lastPrinted>
  <dcterms:created xsi:type="dcterms:W3CDTF">2025-12-03T18:59:26Z</dcterms:created>
  <dcterms:modified xsi:type="dcterms:W3CDTF">2026-07-07T22:14:48Z</dcterms:modified>
</cp:coreProperties>
</file>