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3E147150-B098-4809-B832-2EEBCEE6FB04}" xr6:coauthVersionLast="47" xr6:coauthVersionMax="47" xr10:uidLastSave="{00000000-0000-0000-0000-000000000000}"/>
  <bookViews>
    <workbookView xWindow="5040" yWindow="255" windowWidth="3963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J5" i="2"/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I79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K79" i="2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37" i="2" l="1"/>
  <c r="K10" i="2"/>
  <c r="K73" i="2"/>
  <c r="K55" i="2"/>
  <c r="K106" i="2"/>
  <c r="K128" i="2"/>
  <c r="K76" i="2"/>
  <c r="K97" i="2"/>
  <c r="K70" i="2"/>
  <c r="K109" i="2"/>
  <c r="K85" i="2"/>
  <c r="K104" i="2"/>
  <c r="K126" i="2"/>
  <c r="K22" i="2"/>
  <c r="K49" i="2"/>
  <c r="K36" i="2"/>
  <c r="K81" i="2"/>
  <c r="K69" i="2"/>
  <c r="K84" i="2"/>
  <c r="K86" i="2"/>
  <c r="K118" i="2"/>
  <c r="K16" i="2"/>
  <c r="K130" i="2"/>
  <c r="K33" i="2"/>
  <c r="K62" i="2"/>
  <c r="K17" i="2"/>
  <c r="K92" i="2"/>
  <c r="K110" i="2"/>
  <c r="K13" i="2"/>
  <c r="K23" i="2"/>
  <c r="K31" i="2"/>
  <c r="K71" i="2"/>
  <c r="K54" i="2"/>
  <c r="K21" i="2"/>
  <c r="K65" i="2"/>
  <c r="K66" i="2"/>
  <c r="K58" i="2"/>
  <c r="K28" i="2"/>
  <c r="K88" i="2"/>
  <c r="K113" i="2"/>
  <c r="K20" i="2"/>
  <c r="K89" i="2"/>
  <c r="K27" i="2"/>
  <c r="K47" i="2"/>
  <c r="K122" i="2"/>
  <c r="K18" i="2"/>
  <c r="K87" i="2"/>
  <c r="K19" i="2"/>
  <c r="K63" i="2"/>
  <c r="K91" i="2"/>
  <c r="K119" i="2"/>
  <c r="K8" i="2"/>
  <c r="K74" i="2"/>
  <c r="K41" i="2"/>
  <c r="K129" i="2"/>
  <c r="K50" i="2"/>
  <c r="K53" i="2"/>
  <c r="K99" i="2"/>
  <c r="K116" i="2"/>
  <c r="K60" i="2"/>
  <c r="K77" i="2"/>
  <c r="K115" i="2"/>
  <c r="K112" i="2"/>
  <c r="K11" i="2"/>
  <c r="K101" i="2"/>
  <c r="K136" i="2"/>
  <c r="K51" i="2"/>
  <c r="K127" i="2"/>
  <c r="K103" i="2"/>
  <c r="K38" i="2"/>
  <c r="K111" i="2"/>
  <c r="K40" i="2"/>
  <c r="K48" i="2"/>
  <c r="K114" i="2"/>
  <c r="K121" i="2"/>
  <c r="K46" i="2"/>
  <c r="K94" i="2"/>
  <c r="K124" i="2"/>
  <c r="K52" i="2"/>
  <c r="K39" i="2"/>
  <c r="K9" i="2"/>
  <c r="K133" i="2"/>
  <c r="K134" i="2"/>
  <c r="K7" i="2"/>
  <c r="K35" i="2"/>
  <c r="K80" i="2"/>
  <c r="K102" i="2"/>
  <c r="K117" i="2"/>
  <c r="K61" i="2"/>
  <c r="K96" i="2"/>
  <c r="K98" i="2"/>
  <c r="K43" i="2"/>
  <c r="K14" i="2"/>
  <c r="K59" i="2"/>
  <c r="K83" i="2"/>
  <c r="K78" i="2"/>
  <c r="K100" i="2"/>
  <c r="K15" i="2"/>
  <c r="K24" i="2"/>
  <c r="K25" i="2"/>
  <c r="K72" i="2"/>
  <c r="K6" i="2"/>
  <c r="K108" i="2"/>
  <c r="K75" i="2"/>
  <c r="K64" i="2"/>
  <c r="K34" i="2"/>
  <c r="K105" i="2"/>
  <c r="K125" i="2"/>
  <c r="K135" i="2"/>
  <c r="K90" i="2"/>
  <c r="K56" i="2"/>
  <c r="K42" i="2"/>
  <c r="K131" i="2"/>
  <c r="K32" i="2"/>
  <c r="K82" i="2"/>
  <c r="K30" i="2"/>
  <c r="K120" i="2"/>
  <c r="K67" i="2"/>
  <c r="K93" i="2"/>
  <c r="K107" i="2"/>
  <c r="K57" i="2"/>
  <c r="K5" i="2"/>
  <c r="K123" i="2"/>
  <c r="K12" i="2"/>
  <c r="K68" i="2"/>
  <c r="K44" i="2"/>
  <c r="K45" i="2"/>
  <c r="K132" i="2"/>
  <c r="K26" i="2"/>
  <c r="K29" i="2"/>
  <c r="K95" i="2"/>
  <c r="Q128" i="2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<sst xmlns="http://schemas.openxmlformats.org/spreadsheetml/2006/main" count="14" uniqueCount="6">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</sst>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Locations'!$O$5:$O$136</c:f>
              <c:numCache>
                <c:formatCode>0</c:formatCode>
                <c:ptCount val="132"/>
                <c:pt idx="0">
                  <c:v>1</c:v>
                </c:pt>
                <c:pt idx="1">
                  <c:v>2.0003016297737775</c:v>
                </c:pt>
                <c:pt idx="2">
                  <c:v>3.0005967728857534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7.0017899132408985</c:v>
                </c:pt>
                <c:pt idx="8">
                  <c:v>8.0020818130219737</c:v>
                </c:pt>
                <c:pt idx="9">
                  <c:v>9.0023834427957521</c:v>
                </c:pt>
                <c:pt idx="10">
                  <c:v>10.002685072569529</c:v>
                </c:pt>
                <c:pt idx="11">
                  <c:v>11.002976972350606</c:v>
                </c:pt>
                <c:pt idx="12">
                  <c:v>12.003275358793481</c:v>
                </c:pt>
                <c:pt idx="13">
                  <c:v>13.003580231898159</c:v>
                </c:pt>
                <c:pt idx="14">
                  <c:v>14.003878618341036</c:v>
                </c:pt>
                <c:pt idx="15">
                  <c:v>15.004177004783912</c:v>
                </c:pt>
                <c:pt idx="16">
                  <c:v>16.004472147895889</c:v>
                </c:pt>
                <c:pt idx="17">
                  <c:v>17.004764047676964</c:v>
                </c:pt>
                <c:pt idx="18">
                  <c:v>18.005071758696179</c:v>
                </c:pt>
                <c:pt idx="19">
                  <c:v>19.005360820562718</c:v>
                </c:pt>
                <c:pt idx="20">
                  <c:v>20.005665693667396</c:v>
                </c:pt>
                <c:pt idx="21">
                  <c:v>21.005963674693913</c:v>
                </c:pt>
                <c:pt idx="22">
                  <c:v>22.006265304467689</c:v>
                </c:pt>
                <c:pt idx="23">
                  <c:v>23.006560447579666</c:v>
                </c:pt>
                <c:pt idx="24">
                  <c:v>24.006855590691643</c:v>
                </c:pt>
                <c:pt idx="25">
                  <c:v>25.007160463796318</c:v>
                </c:pt>
                <c:pt idx="26">
                  <c:v>26.007452363577396</c:v>
                </c:pt>
                <c:pt idx="27">
                  <c:v>27.007753993351177</c:v>
                </c:pt>
                <c:pt idx="28">
                  <c:v>28.00805562312495</c:v>
                </c:pt>
                <c:pt idx="29">
                  <c:v>29.008350766236923</c:v>
                </c:pt>
                <c:pt idx="30">
                  <c:v>30.008655639341605</c:v>
                </c:pt>
                <c:pt idx="31">
                  <c:v>31.008944295791782</c:v>
                </c:pt>
                <c:pt idx="32">
                  <c:v>32.009239438903755</c:v>
                </c:pt>
                <c:pt idx="33">
                  <c:v>33.009541068677535</c:v>
                </c:pt>
                <c:pt idx="34">
                  <c:v>34.009842698451308</c:v>
                </c:pt>
                <c:pt idx="35">
                  <c:v>35.010143922808723</c:v>
                </c:pt>
                <c:pt idx="36">
                  <c:v>36.010439471337065</c:v>
                </c:pt>
                <c:pt idx="37">
                  <c:v>37.010734614449042</c:v>
                </c:pt>
                <c:pt idx="38">
                  <c:v>38.011029757561019</c:v>
                </c:pt>
                <c:pt idx="39">
                  <c:v>39.011324900672989</c:v>
                </c:pt>
                <c:pt idx="40">
                  <c:v>40.011629368361305</c:v>
                </c:pt>
                <c:pt idx="41">
                  <c:v>41.011925727722371</c:v>
                </c:pt>
                <c:pt idx="42">
                  <c:v>42.012225735830697</c:v>
                </c:pt>
                <c:pt idx="43">
                  <c:v>43.01252574393903</c:v>
                </c:pt>
                <c:pt idx="44">
                  <c:v>44.012821697883723</c:v>
                </c:pt>
                <c:pt idx="45">
                  <c:v>45.013117651828431</c:v>
                </c:pt>
                <c:pt idx="46">
                  <c:v>46.013417659936756</c:v>
                </c:pt>
                <c:pt idx="47">
                  <c:v>47.013717668045082</c:v>
                </c:pt>
                <c:pt idx="48">
                  <c:v>48.014009567826164</c:v>
                </c:pt>
                <c:pt idx="49">
                  <c:v>49.014309575934483</c:v>
                </c:pt>
                <c:pt idx="50">
                  <c:v>50.014609584042816</c:v>
                </c:pt>
                <c:pt idx="51">
                  <c:v>51.014913646314767</c:v>
                </c:pt>
                <c:pt idx="52">
                  <c:v>52.01520960025946</c:v>
                </c:pt>
                <c:pt idx="53">
                  <c:v>53.015509608367793</c:v>
                </c:pt>
                <c:pt idx="54">
                  <c:v>54.015797453985243</c:v>
                </c:pt>
                <c:pt idx="55">
                  <c:v>55.016101516257194</c:v>
                </c:pt>
                <c:pt idx="56">
                  <c:v>56.016397470201902</c:v>
                </c:pt>
                <c:pt idx="57">
                  <c:v>57.016701532473846</c:v>
                </c:pt>
                <c:pt idx="58">
                  <c:v>58.016997486418553</c:v>
                </c:pt>
                <c:pt idx="59">
                  <c:v>59.017297494526879</c:v>
                </c:pt>
                <c:pt idx="60">
                  <c:v>60.01759344847158</c:v>
                </c:pt>
                <c:pt idx="61">
                  <c:v>61.017889402416287</c:v>
                </c:pt>
                <c:pt idx="62">
                  <c:v>62.018193464688231</c:v>
                </c:pt>
                <c:pt idx="63">
                  <c:v>63.018489418632939</c:v>
                </c:pt>
                <c:pt idx="64">
                  <c:v>64.018785372577639</c:v>
                </c:pt>
                <c:pt idx="65">
                  <c:v>65.01908943484959</c:v>
                </c:pt>
                <c:pt idx="66">
                  <c:v>66.019381334630665</c:v>
                </c:pt>
                <c:pt idx="67">
                  <c:v>67.019685396902617</c:v>
                </c:pt>
                <c:pt idx="68">
                  <c:v>68.019985405010956</c:v>
                </c:pt>
                <c:pt idx="69">
                  <c:v>69.020281358955643</c:v>
                </c:pt>
                <c:pt idx="70">
                  <c:v>70.020577312900343</c:v>
                </c:pt>
                <c:pt idx="71">
                  <c:v>71.020873266845058</c:v>
                </c:pt>
                <c:pt idx="72">
                  <c:v>72.021173274953384</c:v>
                </c:pt>
                <c:pt idx="73">
                  <c:v>73.021473283061709</c:v>
                </c:pt>
                <c:pt idx="74">
                  <c:v>74.021773291170035</c:v>
                </c:pt>
                <c:pt idx="75">
                  <c:v>75.022061136787485</c:v>
                </c:pt>
                <c:pt idx="76">
                  <c:v>76.022365199059436</c:v>
                </c:pt>
                <c:pt idx="77">
                  <c:v>77.022665207167762</c:v>
                </c:pt>
                <c:pt idx="78">
                  <c:v>78.022961161112462</c:v>
                </c:pt>
                <c:pt idx="79">
                  <c:v>79.023265223384414</c:v>
                </c:pt>
                <c:pt idx="80">
                  <c:v>80.023557123165489</c:v>
                </c:pt>
                <c:pt idx="81">
                  <c:v>81.023853077110189</c:v>
                </c:pt>
                <c:pt idx="82">
                  <c:v>82.024153085218515</c:v>
                </c:pt>
                <c:pt idx="83">
                  <c:v>83.024453093326841</c:v>
                </c:pt>
                <c:pt idx="84">
                  <c:v>84.02474499310793</c:v>
                </c:pt>
                <c:pt idx="85">
                  <c:v>85.025049055379867</c:v>
                </c:pt>
                <c:pt idx="86">
                  <c:v>86.025353117651818</c:v>
                </c:pt>
                <c:pt idx="87">
                  <c:v>87.025645017432893</c:v>
                </c:pt>
                <c:pt idx="88">
                  <c:v>88.025945025541233</c:v>
                </c:pt>
                <c:pt idx="89">
                  <c:v>89.026240979485934</c:v>
                </c:pt>
                <c:pt idx="90">
                  <c:v>90.026540987594245</c:v>
                </c:pt>
                <c:pt idx="91">
                  <c:v>91.02683694153896</c:v>
                </c:pt>
                <c:pt idx="92">
                  <c:v>92.027136949647272</c:v>
                </c:pt>
                <c:pt idx="93">
                  <c:v>93.027432903591986</c:v>
                </c:pt>
                <c:pt idx="94">
                  <c:v>94.027732911700298</c:v>
                </c:pt>
                <c:pt idx="95">
                  <c:v>95.028032919808638</c:v>
                </c:pt>
                <c:pt idx="96">
                  <c:v>96.028328873753338</c:v>
                </c:pt>
                <c:pt idx="97">
                  <c:v>97.028632936025275</c:v>
                </c:pt>
                <c:pt idx="98">
                  <c:v>98.028928889970004</c:v>
                </c:pt>
                <c:pt idx="99">
                  <c:v>99.02922484391469</c:v>
                </c:pt>
                <c:pt idx="100">
                  <c:v>100.02952890618664</c:v>
                </c:pt>
                <c:pt idx="101">
                  <c:v>101.02982080596773</c:v>
                </c:pt>
                <c:pt idx="102">
                  <c:v>102.03012486823968</c:v>
                </c:pt>
                <c:pt idx="103">
                  <c:v>103.03041676802074</c:v>
                </c:pt>
                <c:pt idx="104">
                  <c:v>104.03072083029271</c:v>
                </c:pt>
                <c:pt idx="105">
                  <c:v>105.03101273007377</c:v>
                </c:pt>
                <c:pt idx="106">
                  <c:v>106.03130868401848</c:v>
                </c:pt>
                <c:pt idx="107">
                  <c:v>107.03161680045405</c:v>
                </c:pt>
                <c:pt idx="108">
                  <c:v>108.03190870023514</c:v>
                </c:pt>
                <c:pt idx="109">
                  <c:v>109.03220870834346</c:v>
                </c:pt>
                <c:pt idx="110">
                  <c:v>110.03250466228816</c:v>
                </c:pt>
                <c:pt idx="111">
                  <c:v>111.0328046703965</c:v>
                </c:pt>
                <c:pt idx="112">
                  <c:v>112.03310062434119</c:v>
                </c:pt>
                <c:pt idx="113">
                  <c:v>113.03340063244951</c:v>
                </c:pt>
                <c:pt idx="114">
                  <c:v>114.03370064055784</c:v>
                </c:pt>
                <c:pt idx="115">
                  <c:v>115.03399659450254</c:v>
                </c:pt>
                <c:pt idx="116">
                  <c:v>116.03429254844724</c:v>
                </c:pt>
                <c:pt idx="117">
                  <c:v>117.03459255655557</c:v>
                </c:pt>
                <c:pt idx="118">
                  <c:v>118.03489256466391</c:v>
                </c:pt>
                <c:pt idx="119">
                  <c:v>119.03518446444498</c:v>
                </c:pt>
                <c:pt idx="120">
                  <c:v>120.03548447255329</c:v>
                </c:pt>
                <c:pt idx="121">
                  <c:v>121.03578853482524</c:v>
                </c:pt>
                <c:pt idx="122">
                  <c:v>122.03608448876996</c:v>
                </c:pt>
                <c:pt idx="123">
                  <c:v>123.03638044271466</c:v>
                </c:pt>
                <c:pt idx="124">
                  <c:v>124.03667639665936</c:v>
                </c:pt>
                <c:pt idx="125">
                  <c:v>125.03698045893131</c:v>
                </c:pt>
                <c:pt idx="126">
                  <c:v>126.03727235871239</c:v>
                </c:pt>
                <c:pt idx="127">
                  <c:v>127.03758047514798</c:v>
                </c:pt>
                <c:pt idx="128">
                  <c:v>128.03818211303008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-42.210378787879534</c:v>
                </c:pt>
                <c:pt idx="1">
                  <c:v>-9.3203787878847759</c:v>
                </c:pt>
                <c:pt idx="2">
                  <c:v>-57.110378787876783</c:v>
                </c:pt>
                <c:pt idx="3">
                  <c:v>-3.7103787878804417</c:v>
                </c:pt>
                <c:pt idx="4">
                  <c:v>-8.4103787878801466</c:v>
                </c:pt>
                <c:pt idx="5">
                  <c:v>0.98962121211926268</c:v>
                </c:pt>
                <c:pt idx="6">
                  <c:v>-28.410378787876166</c:v>
                </c:pt>
                <c:pt idx="7">
                  <c:v>-1.2103787878827155</c:v>
                </c:pt>
                <c:pt idx="8">
                  <c:v>-12.010378787871757</c:v>
                </c:pt>
                <c:pt idx="9">
                  <c:v>-1.8103787878742117</c:v>
                </c:pt>
                <c:pt idx="10">
                  <c:v>9.5896212121205355</c:v>
                </c:pt>
                <c:pt idx="11">
                  <c:v>-9.7103787878806695</c:v>
                </c:pt>
                <c:pt idx="12">
                  <c:v>11.589621212115874</c:v>
                </c:pt>
                <c:pt idx="13">
                  <c:v>2.2896212121197856</c:v>
                </c:pt>
                <c:pt idx="14">
                  <c:v>-4.3103787878719384</c:v>
                </c:pt>
                <c:pt idx="15">
                  <c:v>-16.910378787878098</c:v>
                </c:pt>
                <c:pt idx="16">
                  <c:v>-18.110378787875302</c:v>
                </c:pt>
                <c:pt idx="17">
                  <c:v>-11.810378787879328</c:v>
                </c:pt>
                <c:pt idx="18">
                  <c:v>-4.8103787878743258</c:v>
                </c:pt>
                <c:pt idx="19">
                  <c:v>-18.610378787877689</c:v>
                </c:pt>
                <c:pt idx="20">
                  <c:v>9.1896212121214678</c:v>
                </c:pt>
                <c:pt idx="21">
                  <c:v>-41.21037878787476</c:v>
                </c:pt>
                <c:pt idx="22">
                  <c:v>18.28962121212513</c:v>
                </c:pt>
                <c:pt idx="23">
                  <c:v>-16.210378787883283</c:v>
                </c:pt>
                <c:pt idx="24">
                  <c:v>8.6896212121190803</c:v>
                </c:pt>
                <c:pt idx="25">
                  <c:v>-18.010378787871982</c:v>
                </c:pt>
                <c:pt idx="26">
                  <c:v>-14.810378787879442</c:v>
                </c:pt>
                <c:pt idx="27">
                  <c:v>11.689621212119194</c:v>
                </c:pt>
                <c:pt idx="28">
                  <c:v>2.7896212121221731</c:v>
                </c:pt>
                <c:pt idx="29">
                  <c:v>-33.010378787872554</c:v>
                </c:pt>
                <c:pt idx="30">
                  <c:v>16.289621212115581</c:v>
                </c:pt>
                <c:pt idx="31">
                  <c:v>-14.610378787872802</c:v>
                </c:pt>
                <c:pt idx="32">
                  <c:v>17.189621212117036</c:v>
                </c:pt>
                <c:pt idx="33">
                  <c:v>-0.71037878788032804</c:v>
                </c:pt>
                <c:pt idx="34">
                  <c:v>11.489621212126766</c:v>
                </c:pt>
                <c:pt idx="35">
                  <c:v>-31.010378787877212</c:v>
                </c:pt>
                <c:pt idx="36">
                  <c:v>18.489621212117559</c:v>
                </c:pt>
                <c:pt idx="37">
                  <c:v>-46.610378787883491</c:v>
                </c:pt>
                <c:pt idx="38">
                  <c:v>17.689621212119423</c:v>
                </c:pt>
                <c:pt idx="39">
                  <c:v>-29.010378787881873</c:v>
                </c:pt>
                <c:pt idx="40">
                  <c:v>38.889621212126855</c:v>
                </c:pt>
                <c:pt idx="41">
                  <c:v>-7.9103787878777592</c:v>
                </c:pt>
                <c:pt idx="42">
                  <c:v>13.689621212114533</c:v>
                </c:pt>
                <c:pt idx="43">
                  <c:v>-11.010378787881193</c:v>
                </c:pt>
                <c:pt idx="44">
                  <c:v>6.4896212121171022</c:v>
                </c:pt>
                <c:pt idx="45">
                  <c:v>-10.410378787875485</c:v>
                </c:pt>
                <c:pt idx="46">
                  <c:v>11.489621212126766</c:v>
                </c:pt>
                <c:pt idx="47">
                  <c:v>-17.710378787876234</c:v>
                </c:pt>
                <c:pt idx="48">
                  <c:v>20.189621212117149</c:v>
                </c:pt>
                <c:pt idx="49">
                  <c:v>-41.510378787884719</c:v>
                </c:pt>
                <c:pt idx="50">
                  <c:v>9.6896212121238552</c:v>
                </c:pt>
                <c:pt idx="51">
                  <c:v>-30.410378787885715</c:v>
                </c:pt>
                <c:pt idx="52">
                  <c:v>25.989621212124948</c:v>
                </c:pt>
                <c:pt idx="53">
                  <c:v>-6.01037878788574</c:v>
                </c:pt>
                <c:pt idx="54">
                  <c:v>2.2896212121197856</c:v>
                </c:pt>
                <c:pt idx="55">
                  <c:v>-8.7103787878758947</c:v>
                </c:pt>
                <c:pt idx="56">
                  <c:v>8.0896212121275841</c:v>
                </c:pt>
                <c:pt idx="57">
                  <c:v>-30.810378787884783</c:v>
                </c:pt>
                <c:pt idx="58">
                  <c:v>16.189621212126472</c:v>
                </c:pt>
                <c:pt idx="59">
                  <c:v>-2.010378787880851</c:v>
                </c:pt>
                <c:pt idx="60">
                  <c:v>9.7896212121271748</c:v>
                </c:pt>
                <c:pt idx="61">
                  <c:v>-3.1103787878747347</c:v>
                </c:pt>
                <c:pt idx="62">
                  <c:v>20.089621212128041</c:v>
                </c:pt>
                <c:pt idx="63">
                  <c:v>-10.710378787885444</c:v>
                </c:pt>
                <c:pt idx="64">
                  <c:v>19.489621212122334</c:v>
                </c:pt>
                <c:pt idx="65">
                  <c:v>-12.510378787874144</c:v>
                </c:pt>
                <c:pt idx="66">
                  <c:v>-1.8103787878742117</c:v>
                </c:pt>
                <c:pt idx="67">
                  <c:v>-12.810378787884103</c:v>
                </c:pt>
                <c:pt idx="68">
                  <c:v>-0.31037878788126028</c:v>
                </c:pt>
                <c:pt idx="69">
                  <c:v>-1.4103787878751439</c:v>
                </c:pt>
                <c:pt idx="70">
                  <c:v>-9.910378787873098</c:v>
                </c:pt>
                <c:pt idx="71">
                  <c:v>0.2896212121244468</c:v>
                </c:pt>
                <c:pt idx="72">
                  <c:v>-8.8103787878792144</c:v>
                </c:pt>
                <c:pt idx="73">
                  <c:v>3.5896212121203086</c:v>
                </c:pt>
                <c:pt idx="74">
                  <c:v>0.98962121211926268</c:v>
                </c:pt>
                <c:pt idx="75">
                  <c:v>0.18962121212112715</c:v>
                </c:pt>
                <c:pt idx="76">
                  <c:v>2.7896212121221731</c:v>
                </c:pt>
                <c:pt idx="77">
                  <c:v>-9.4103787878849214</c:v>
                </c:pt>
                <c:pt idx="78">
                  <c:v>-10.010378787876418</c:v>
                </c:pt>
                <c:pt idx="79">
                  <c:v>-1.7103787878851029</c:v>
                </c:pt>
                <c:pt idx="80">
                  <c:v>-9.1103787878749625</c:v>
                </c:pt>
                <c:pt idx="81">
                  <c:v>3.3896212121278801</c:v>
                </c:pt>
                <c:pt idx="82">
                  <c:v>10.389621212118671</c:v>
                </c:pt>
                <c:pt idx="83">
                  <c:v>12.48962121211733</c:v>
                </c:pt>
                <c:pt idx="84">
                  <c:v>3.6896212121236283</c:v>
                </c:pt>
                <c:pt idx="85">
                  <c:v>25.20962121211895</c:v>
                </c:pt>
                <c:pt idx="86">
                  <c:v>-32.410378787881058</c:v>
                </c:pt>
                <c:pt idx="87">
                  <c:v>9.259621212115265</c:v>
                </c:pt>
                <c:pt idx="88">
                  <c:v>5.9896212121147148</c:v>
                </c:pt>
                <c:pt idx="89">
                  <c:v>0.58962121212019492</c:v>
                </c:pt>
                <c:pt idx="90">
                  <c:v>8.4096212121154696</c:v>
                </c:pt>
                <c:pt idx="91">
                  <c:v>-15.410378787885149</c:v>
                </c:pt>
                <c:pt idx="92">
                  <c:v>-0.35037878787974597</c:v>
                </c:pt>
                <c:pt idx="93">
                  <c:v>-14.510378787883694</c:v>
                </c:pt>
                <c:pt idx="94">
                  <c:v>6.1896212121213541</c:v>
                </c:pt>
                <c:pt idx="95">
                  <c:v>-12.410378787885035</c:v>
                </c:pt>
                <c:pt idx="96">
                  <c:v>-7.7103787878853307</c:v>
                </c:pt>
                <c:pt idx="97">
                  <c:v>-19.610378787882464</c:v>
                </c:pt>
                <c:pt idx="98">
                  <c:v>22.789621212118195</c:v>
                </c:pt>
                <c:pt idx="99">
                  <c:v>-26.550378787882632</c:v>
                </c:pt>
                <c:pt idx="100">
                  <c:v>28.289621212116035</c:v>
                </c:pt>
                <c:pt idx="101">
                  <c:v>-34.410378787876397</c:v>
                </c:pt>
                <c:pt idx="102">
                  <c:v>30.199621212125439</c:v>
                </c:pt>
                <c:pt idx="103">
                  <c:v>-26.510378787884147</c:v>
                </c:pt>
                <c:pt idx="104">
                  <c:v>29.889621212126517</c:v>
                </c:pt>
                <c:pt idx="105">
                  <c:v>-36.150378787874473</c:v>
                </c:pt>
                <c:pt idx="106">
                  <c:v>31.459621212127477</c:v>
                </c:pt>
                <c:pt idx="107">
                  <c:v>-22.310378787872619</c:v>
                </c:pt>
                <c:pt idx="108">
                  <c:v>19.989621212124721</c:v>
                </c:pt>
                <c:pt idx="109">
                  <c:v>-24.910378787873665</c:v>
                </c:pt>
                <c:pt idx="110">
                  <c:v>13.959621212114969</c:v>
                </c:pt>
                <c:pt idx="111">
                  <c:v>-13.110378787879851</c:v>
                </c:pt>
                <c:pt idx="112">
                  <c:v>21.489621212117672</c:v>
                </c:pt>
                <c:pt idx="113">
                  <c:v>-7.1103787878796236</c:v>
                </c:pt>
                <c:pt idx="114">
                  <c:v>8.7896212121224</c:v>
                </c:pt>
                <c:pt idx="115">
                  <c:v>-14.210378787873735</c:v>
                </c:pt>
                <c:pt idx="116">
                  <c:v>-13.910378787877987</c:v>
                </c:pt>
                <c:pt idx="117">
                  <c:v>-14.610378787872802</c:v>
                </c:pt>
                <c:pt idx="118">
                  <c:v>-6.2103787878781684</c:v>
                </c:pt>
                <c:pt idx="119">
                  <c:v>-12.110378787875076</c:v>
                </c:pt>
                <c:pt idx="120">
                  <c:v>-1.8403787878837341</c:v>
                </c:pt>
                <c:pt idx="121">
                  <c:v>0.78962121212683423</c:v>
                </c:pt>
                <c:pt idx="122">
                  <c:v>-11.610378787872689</c:v>
                </c:pt>
                <c:pt idx="123">
                  <c:v>17.089621212127927</c:v>
                </c:pt>
                <c:pt idx="124">
                  <c:v>-24.910378787873665</c:v>
                </c:pt>
                <c:pt idx="125">
                  <c:v>19.289621212115694</c:v>
                </c:pt>
                <c:pt idx="126">
                  <c:v>-9.2103787878782821</c:v>
                </c:pt>
                <c:pt idx="127">
                  <c:v>-13.210378787883171</c:v>
                </c:pt>
                <c:pt idx="128">
                  <c:v>159.05962121211431</c:v>
                </c:pt>
                <c:pt idx="129">
                  <c:v>300.6896212121207</c:v>
                </c:pt>
                <c:pt idx="130">
                  <c:v>-6.5103787878739166</c:v>
                </c:pt>
                <c:pt idx="131">
                  <c:v>17.789621212122743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7.0017899132408985</c:v>
                </c:pt>
                <c:pt idx="3">
                  <c:v>8.0020818130219737</c:v>
                </c:pt>
                <c:pt idx="4">
                  <c:v>9.0023834427957521</c:v>
                </c:pt>
                <c:pt idx="5">
                  <c:v>10.002685072569529</c:v>
                </c:pt>
                <c:pt idx="6">
                  <c:v>11.002976972350606</c:v>
                </c:pt>
                <c:pt idx="7">
                  <c:v>12.003275358793481</c:v>
                </c:pt>
                <c:pt idx="8">
                  <c:v>13.003580231898159</c:v>
                </c:pt>
                <c:pt idx="9">
                  <c:v>14.003878618341036</c:v>
                </c:pt>
                <c:pt idx="10">
                  <c:v>15.004177004783912</c:v>
                </c:pt>
                <c:pt idx="11">
                  <c:v>16.004472147895889</c:v>
                </c:pt>
                <c:pt idx="12">
                  <c:v>17.004764047676964</c:v>
                </c:pt>
                <c:pt idx="13">
                  <c:v>18.005071758696179</c:v>
                </c:pt>
                <c:pt idx="14">
                  <c:v>19.005360820562718</c:v>
                </c:pt>
                <c:pt idx="15">
                  <c:v>20.005665693667396</c:v>
                </c:pt>
                <c:pt idx="16">
                  <c:v>21.005963674693913</c:v>
                </c:pt>
                <c:pt idx="17">
                  <c:v>22.006265304467689</c:v>
                </c:pt>
                <c:pt idx="18">
                  <c:v>23.006560447579666</c:v>
                </c:pt>
                <c:pt idx="19">
                  <c:v>24.006855590691643</c:v>
                </c:pt>
                <c:pt idx="20">
                  <c:v>25.007160463796318</c:v>
                </c:pt>
                <c:pt idx="21">
                  <c:v>26.007452363577396</c:v>
                </c:pt>
                <c:pt idx="22">
                  <c:v>27.007753993351177</c:v>
                </c:pt>
                <c:pt idx="23">
                  <c:v>28.00805562312495</c:v>
                </c:pt>
                <c:pt idx="24">
                  <c:v>29.008350766236923</c:v>
                </c:pt>
                <c:pt idx="25">
                  <c:v>30.008655639341605</c:v>
                </c:pt>
                <c:pt idx="26">
                  <c:v>31.008944295791782</c:v>
                </c:pt>
                <c:pt idx="27">
                  <c:v>32.009239438903755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10.486439393815772</c:v>
                </c:pt>
                <c:pt idx="1">
                  <c:v>8.1264393938056401</c:v>
                </c:pt>
                <c:pt idx="2">
                  <c:v>-2.3735606061734416</c:v>
                </c:pt>
                <c:pt idx="3">
                  <c:v>14.726439393825785</c:v>
                </c:pt>
                <c:pt idx="4">
                  <c:v>18.926439393823102</c:v>
                </c:pt>
                <c:pt idx="5">
                  <c:v>16.526439393800274</c:v>
                </c:pt>
                <c:pt idx="6">
                  <c:v>9.8864393938242756</c:v>
                </c:pt>
                <c:pt idx="7">
                  <c:v>-4.3735606061829913</c:v>
                </c:pt>
                <c:pt idx="8">
                  <c:v>18.816439393816609</c:v>
                </c:pt>
                <c:pt idx="9">
                  <c:v>9.6264393938270132</c:v>
                </c:pt>
                <c:pt idx="10">
                  <c:v>14.296439393802984</c:v>
                </c:pt>
                <c:pt idx="11">
                  <c:v>-1.4735606062004081</c:v>
                </c:pt>
                <c:pt idx="12">
                  <c:v>11.9264393938181</c:v>
                </c:pt>
                <c:pt idx="13">
                  <c:v>11.286439393813907</c:v>
                </c:pt>
                <c:pt idx="14">
                  <c:v>15.226439393813962</c:v>
                </c:pt>
                <c:pt idx="15">
                  <c:v>12.296439393821856</c:v>
                </c:pt>
                <c:pt idx="16">
                  <c:v>4.1164393938117882</c:v>
                </c:pt>
                <c:pt idx="17">
                  <c:v>12.126439393824739</c:v>
                </c:pt>
                <c:pt idx="18">
                  <c:v>0.42643939380582196</c:v>
                </c:pt>
                <c:pt idx="19">
                  <c:v>15.526439393823921</c:v>
                </c:pt>
                <c:pt idx="20">
                  <c:v>2.8264393938002286</c:v>
                </c:pt>
                <c:pt idx="21">
                  <c:v>14.006439393824621</c:v>
                </c:pt>
                <c:pt idx="22">
                  <c:v>6.1864393938151352</c:v>
                </c:pt>
                <c:pt idx="23">
                  <c:v>8.0264393938023204</c:v>
                </c:pt>
                <c:pt idx="24">
                  <c:v>-2.5735606061800809</c:v>
                </c:pt>
                <c:pt idx="25">
                  <c:v>34.336439393825913</c:v>
                </c:pt>
                <c:pt idx="26">
                  <c:v>-0.37356060619231357</c:v>
                </c:pt>
                <c:pt idx="27">
                  <c:v>34.926439393814235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33.009541068677535</c:v>
                </c:pt>
                <c:pt idx="1">
                  <c:v>34.009842698451308</c:v>
                </c:pt>
                <c:pt idx="2">
                  <c:v>35.010143922808723</c:v>
                </c:pt>
                <c:pt idx="3">
                  <c:v>36.010439471337065</c:v>
                </c:pt>
                <c:pt idx="4">
                  <c:v>37.010734614449042</c:v>
                </c:pt>
                <c:pt idx="5">
                  <c:v>38.011029757561019</c:v>
                </c:pt>
                <c:pt idx="6">
                  <c:v>39.011324900672989</c:v>
                </c:pt>
                <c:pt idx="7">
                  <c:v>40.011629368361305</c:v>
                </c:pt>
                <c:pt idx="8">
                  <c:v>41.011925727722371</c:v>
                </c:pt>
                <c:pt idx="9">
                  <c:v>42.012225735830697</c:v>
                </c:pt>
                <c:pt idx="10">
                  <c:v>43.01252574393903</c:v>
                </c:pt>
                <c:pt idx="11">
                  <c:v>44.012821697883723</c:v>
                </c:pt>
                <c:pt idx="12">
                  <c:v>45.013117651828431</c:v>
                </c:pt>
                <c:pt idx="13">
                  <c:v>46.013417659936756</c:v>
                </c:pt>
                <c:pt idx="14">
                  <c:v>47.013717668045082</c:v>
                </c:pt>
                <c:pt idx="15">
                  <c:v>48.014009567826164</c:v>
                </c:pt>
                <c:pt idx="16">
                  <c:v>49.014309575934483</c:v>
                </c:pt>
                <c:pt idx="17">
                  <c:v>50.014609584042816</c:v>
                </c:pt>
                <c:pt idx="18">
                  <c:v>51.014913646314767</c:v>
                </c:pt>
                <c:pt idx="19">
                  <c:v>52.01520960025946</c:v>
                </c:pt>
                <c:pt idx="20">
                  <c:v>53.015509608367793</c:v>
                </c:pt>
                <c:pt idx="21">
                  <c:v>54.015797453985243</c:v>
                </c:pt>
                <c:pt idx="22">
                  <c:v>55.016101516257194</c:v>
                </c:pt>
                <c:pt idx="23">
                  <c:v>56.016397470201902</c:v>
                </c:pt>
                <c:pt idx="24">
                  <c:v>57.016701532473846</c:v>
                </c:pt>
                <c:pt idx="25">
                  <c:v>58.016997486418553</c:v>
                </c:pt>
                <c:pt idx="26">
                  <c:v>59.017297494526879</c:v>
                </c:pt>
                <c:pt idx="27">
                  <c:v>60.01759344847158</c:v>
                </c:pt>
                <c:pt idx="28">
                  <c:v>61.017889402416287</c:v>
                </c:pt>
                <c:pt idx="29">
                  <c:v>62.018193464688231</c:v>
                </c:pt>
                <c:pt idx="30">
                  <c:v>63.018489418632939</c:v>
                </c:pt>
                <c:pt idx="31">
                  <c:v>64.018785372577639</c:v>
                </c:pt>
                <c:pt idx="32">
                  <c:v>65.01908943484959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-19.173560606191131</c:v>
                </c:pt>
                <c:pt idx="1">
                  <c:v>24.526439393810051</c:v>
                </c:pt>
                <c:pt idx="2">
                  <c:v>0.72643939381578093</c:v>
                </c:pt>
                <c:pt idx="3">
                  <c:v>27.626439393799274</c:v>
                </c:pt>
                <c:pt idx="4">
                  <c:v>7.6264393938174635</c:v>
                </c:pt>
                <c:pt idx="5">
                  <c:v>13.886439393814953</c:v>
                </c:pt>
                <c:pt idx="6">
                  <c:v>19.886439393815181</c:v>
                </c:pt>
                <c:pt idx="7">
                  <c:v>13.806439393817982</c:v>
                </c:pt>
                <c:pt idx="8">
                  <c:v>20.506439393813025</c:v>
                </c:pt>
                <c:pt idx="9">
                  <c:v>10.526439393800047</c:v>
                </c:pt>
                <c:pt idx="10">
                  <c:v>16.396439393815854</c:v>
                </c:pt>
                <c:pt idx="11">
                  <c:v>2.9264393938035482</c:v>
                </c:pt>
                <c:pt idx="12">
                  <c:v>23.726439393811916</c:v>
                </c:pt>
                <c:pt idx="13">
                  <c:v>4.3264393938216017</c:v>
                </c:pt>
                <c:pt idx="14">
                  <c:v>-4.9135606061838644</c:v>
                </c:pt>
                <c:pt idx="15">
                  <c:v>2.1264393938054127</c:v>
                </c:pt>
                <c:pt idx="16">
                  <c:v>5.8264393938145531</c:v>
                </c:pt>
                <c:pt idx="17">
                  <c:v>-10.473560606186538</c:v>
                </c:pt>
                <c:pt idx="18">
                  <c:v>21.496439393814626</c:v>
                </c:pt>
                <c:pt idx="19">
                  <c:v>-16.573560606190085</c:v>
                </c:pt>
                <c:pt idx="20">
                  <c:v>7.7264393938207832</c:v>
                </c:pt>
                <c:pt idx="21">
                  <c:v>-1.3735606061970884</c:v>
                </c:pt>
                <c:pt idx="22">
                  <c:v>3.1264393938101875</c:v>
                </c:pt>
                <c:pt idx="23">
                  <c:v>-5.4135606062004626</c:v>
                </c:pt>
                <c:pt idx="24">
                  <c:v>6.4264393938060493</c:v>
                </c:pt>
                <c:pt idx="25">
                  <c:v>-1.0735606061871295</c:v>
                </c:pt>
                <c:pt idx="26">
                  <c:v>8.6264393938222383</c:v>
                </c:pt>
                <c:pt idx="27">
                  <c:v>-6.6735606061740782</c:v>
                </c:pt>
                <c:pt idx="28">
                  <c:v>8.726439393825558</c:v>
                </c:pt>
                <c:pt idx="29">
                  <c:v>-4.8735606061995895</c:v>
                </c:pt>
                <c:pt idx="30">
                  <c:v>13.916439393824476</c:v>
                </c:pt>
                <c:pt idx="31">
                  <c:v>-10.373560606183219</c:v>
                </c:pt>
                <c:pt idx="32">
                  <c:v>8.9164393938006015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66.019381334630665</c:v>
                </c:pt>
                <c:pt idx="1">
                  <c:v>67.019685396902617</c:v>
                </c:pt>
                <c:pt idx="2">
                  <c:v>68.019985405010956</c:v>
                </c:pt>
                <c:pt idx="3">
                  <c:v>69.020281358955643</c:v>
                </c:pt>
                <c:pt idx="4">
                  <c:v>70.020577312900343</c:v>
                </c:pt>
                <c:pt idx="5">
                  <c:v>71.020873266845058</c:v>
                </c:pt>
                <c:pt idx="6">
                  <c:v>72.021173274953384</c:v>
                </c:pt>
                <c:pt idx="7">
                  <c:v>73.021473283061709</c:v>
                </c:pt>
                <c:pt idx="8">
                  <c:v>74.021773291170035</c:v>
                </c:pt>
                <c:pt idx="9">
                  <c:v>75.022061136787485</c:v>
                </c:pt>
                <c:pt idx="10">
                  <c:v>76.022365199059436</c:v>
                </c:pt>
                <c:pt idx="11">
                  <c:v>77.022665207167762</c:v>
                </c:pt>
                <c:pt idx="12">
                  <c:v>78.022961161112462</c:v>
                </c:pt>
                <c:pt idx="13">
                  <c:v>79.023265223384414</c:v>
                </c:pt>
                <c:pt idx="14">
                  <c:v>80.023557123165489</c:v>
                </c:pt>
                <c:pt idx="15">
                  <c:v>81.023853077110189</c:v>
                </c:pt>
                <c:pt idx="16">
                  <c:v>82.024153085218515</c:v>
                </c:pt>
                <c:pt idx="17">
                  <c:v>83.024453093326841</c:v>
                </c:pt>
                <c:pt idx="18">
                  <c:v>84.02474499310793</c:v>
                </c:pt>
                <c:pt idx="19">
                  <c:v>85.025049055379867</c:v>
                </c:pt>
                <c:pt idx="20">
                  <c:v>86.025353117651818</c:v>
                </c:pt>
                <c:pt idx="21">
                  <c:v>87.025645017432893</c:v>
                </c:pt>
                <c:pt idx="22">
                  <c:v>88.025945025541233</c:v>
                </c:pt>
                <c:pt idx="23">
                  <c:v>89.026240979485934</c:v>
                </c:pt>
                <c:pt idx="24">
                  <c:v>90.026540987594245</c:v>
                </c:pt>
                <c:pt idx="25">
                  <c:v>91.02683694153896</c:v>
                </c:pt>
                <c:pt idx="26">
                  <c:v>92.027136949647272</c:v>
                </c:pt>
                <c:pt idx="27">
                  <c:v>93.027432903591986</c:v>
                </c:pt>
                <c:pt idx="28">
                  <c:v>94.027732911700298</c:v>
                </c:pt>
                <c:pt idx="29">
                  <c:v>95.028032919808638</c:v>
                </c:pt>
                <c:pt idx="30">
                  <c:v>96.028328873753338</c:v>
                </c:pt>
                <c:pt idx="31">
                  <c:v>97.028632936025275</c:v>
                </c:pt>
                <c:pt idx="32">
                  <c:v>98.028928889970004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1.9264393938271951</c:v>
                </c:pt>
                <c:pt idx="1">
                  <c:v>0.69643939380625852</c:v>
                </c:pt>
                <c:pt idx="2">
                  <c:v>-8.5835606061834824</c:v>
                </c:pt>
                <c:pt idx="3">
                  <c:v>-1.6735606061786257</c:v>
                </c:pt>
                <c:pt idx="4">
                  <c:v>8.6439393811588161E-2</c:v>
                </c:pt>
                <c:pt idx="5">
                  <c:v>0.41643939380264783</c:v>
                </c:pt>
                <c:pt idx="6">
                  <c:v>11.726439393811461</c:v>
                </c:pt>
                <c:pt idx="7">
                  <c:v>5.1264393938197372</c:v>
                </c:pt>
                <c:pt idx="8">
                  <c:v>6.2064393938214835</c:v>
                </c:pt>
                <c:pt idx="9">
                  <c:v>-10.493560606192887</c:v>
                </c:pt>
                <c:pt idx="10">
                  <c:v>16.626439393803594</c:v>
                </c:pt>
                <c:pt idx="11">
                  <c:v>-30.47356060619677</c:v>
                </c:pt>
                <c:pt idx="12">
                  <c:v>26.72643939382624</c:v>
                </c:pt>
                <c:pt idx="13">
                  <c:v>6.4393938146167784E-3</c:v>
                </c:pt>
                <c:pt idx="14">
                  <c:v>27.416439393817882</c:v>
                </c:pt>
                <c:pt idx="15">
                  <c:v>-9.5735606061850831</c:v>
                </c:pt>
                <c:pt idx="16">
                  <c:v>16.826439393810233</c:v>
                </c:pt>
                <c:pt idx="17">
                  <c:v>-13.273560606194224</c:v>
                </c:pt>
                <c:pt idx="18">
                  <c:v>24.416439393803557</c:v>
                </c:pt>
                <c:pt idx="19">
                  <c:v>-13.87356060618572</c:v>
                </c:pt>
                <c:pt idx="20">
                  <c:v>10.726439393806686</c:v>
                </c:pt>
                <c:pt idx="21">
                  <c:v>5.1864393938103603</c:v>
                </c:pt>
                <c:pt idx="22">
                  <c:v>11.626439393808141</c:v>
                </c:pt>
                <c:pt idx="23">
                  <c:v>12.176439393812188</c:v>
                </c:pt>
                <c:pt idx="24">
                  <c:v>17.926439393818328</c:v>
                </c:pt>
                <c:pt idx="25">
                  <c:v>3.7264393938016838</c:v>
                </c:pt>
                <c:pt idx="26">
                  <c:v>5.8264393938145531</c:v>
                </c:pt>
                <c:pt idx="27">
                  <c:v>16.126439393815417</c:v>
                </c:pt>
                <c:pt idx="28">
                  <c:v>9.7264393938019111</c:v>
                </c:pt>
                <c:pt idx="29">
                  <c:v>12.02643939382142</c:v>
                </c:pt>
                <c:pt idx="30">
                  <c:v>16.726439393806913</c:v>
                </c:pt>
                <c:pt idx="31">
                  <c:v>8.9264393938037756</c:v>
                </c:pt>
                <c:pt idx="32">
                  <c:v>2.4264393938153717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99.02922484391469</c:v>
                </c:pt>
                <c:pt idx="1">
                  <c:v>100.02952890618664</c:v>
                </c:pt>
                <c:pt idx="2">
                  <c:v>101.02982080596773</c:v>
                </c:pt>
                <c:pt idx="3">
                  <c:v>102.03012486823968</c:v>
                </c:pt>
                <c:pt idx="4">
                  <c:v>103.03041676802074</c:v>
                </c:pt>
                <c:pt idx="5">
                  <c:v>104.03072083029271</c:v>
                </c:pt>
                <c:pt idx="6">
                  <c:v>105.03101273007377</c:v>
                </c:pt>
                <c:pt idx="7">
                  <c:v>106.03130868401848</c:v>
                </c:pt>
                <c:pt idx="8">
                  <c:v>107.03161680045405</c:v>
                </c:pt>
                <c:pt idx="9">
                  <c:v>108.03190870023514</c:v>
                </c:pt>
                <c:pt idx="10">
                  <c:v>109.03220870834346</c:v>
                </c:pt>
                <c:pt idx="11">
                  <c:v>110.03250466228816</c:v>
                </c:pt>
                <c:pt idx="12">
                  <c:v>111.0328046703965</c:v>
                </c:pt>
                <c:pt idx="13">
                  <c:v>112.03310062434119</c:v>
                </c:pt>
                <c:pt idx="14">
                  <c:v>113.03340063244951</c:v>
                </c:pt>
                <c:pt idx="15">
                  <c:v>114.03370064055784</c:v>
                </c:pt>
                <c:pt idx="16">
                  <c:v>115.03399659450254</c:v>
                </c:pt>
                <c:pt idx="17">
                  <c:v>116.03429254844724</c:v>
                </c:pt>
                <c:pt idx="18">
                  <c:v>117.03459255655557</c:v>
                </c:pt>
                <c:pt idx="19">
                  <c:v>118.03489256466391</c:v>
                </c:pt>
                <c:pt idx="20">
                  <c:v>119.03518446444498</c:v>
                </c:pt>
                <c:pt idx="21">
                  <c:v>120.03548447255329</c:v>
                </c:pt>
                <c:pt idx="22">
                  <c:v>121.03578853482524</c:v>
                </c:pt>
                <c:pt idx="23">
                  <c:v>122.03608448876996</c:v>
                </c:pt>
                <c:pt idx="24">
                  <c:v>123.03638044271466</c:v>
                </c:pt>
                <c:pt idx="25">
                  <c:v>124.03667639665936</c:v>
                </c:pt>
                <c:pt idx="26">
                  <c:v>125.03698045893131</c:v>
                </c:pt>
                <c:pt idx="27">
                  <c:v>126.03727235871239</c:v>
                </c:pt>
                <c:pt idx="28">
                  <c:v>127.03758047514798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-1.2735606061937688</c:v>
                </c:pt>
                <c:pt idx="1">
                  <c:v>7.9764393938148714</c:v>
                </c:pt>
                <c:pt idx="2">
                  <c:v>12.526439393809596</c:v>
                </c:pt>
                <c:pt idx="3">
                  <c:v>10.926439393813325</c:v>
                </c:pt>
                <c:pt idx="4">
                  <c:v>3.38643939380745</c:v>
                </c:pt>
                <c:pt idx="5">
                  <c:v>18.786439393807086</c:v>
                </c:pt>
                <c:pt idx="6">
                  <c:v>-2.2135606061794988</c:v>
                </c:pt>
                <c:pt idx="7">
                  <c:v>20.126439393806095</c:v>
                </c:pt>
                <c:pt idx="8">
                  <c:v>13.82643939382433</c:v>
                </c:pt>
                <c:pt idx="9">
                  <c:v>28.506439393822802</c:v>
                </c:pt>
                <c:pt idx="10">
                  <c:v>2.7264393938253306</c:v>
                </c:pt>
                <c:pt idx="11">
                  <c:v>14.176439393821738</c:v>
                </c:pt>
                <c:pt idx="12">
                  <c:v>-0.17356060618567426</c:v>
                </c:pt>
                <c:pt idx="13">
                  <c:v>7.2864393938232297</c:v>
                </c:pt>
                <c:pt idx="14">
                  <c:v>4.3264393938216017</c:v>
                </c:pt>
                <c:pt idx="15">
                  <c:v>2.1264393938054127</c:v>
                </c:pt>
                <c:pt idx="16">
                  <c:v>2.7064393938189824</c:v>
                </c:pt>
                <c:pt idx="17">
                  <c:v>13.476439393826922</c:v>
                </c:pt>
                <c:pt idx="18">
                  <c:v>4.1764393938024114</c:v>
                </c:pt>
                <c:pt idx="19">
                  <c:v>18.326439393803184</c:v>
                </c:pt>
                <c:pt idx="20">
                  <c:v>6.22643939379941</c:v>
                </c:pt>
                <c:pt idx="21">
                  <c:v>4.1764393938024114</c:v>
                </c:pt>
                <c:pt idx="22">
                  <c:v>1.1764393938165085</c:v>
                </c:pt>
                <c:pt idx="23">
                  <c:v>-3.5735606061848557</c:v>
                </c:pt>
                <c:pt idx="24">
                  <c:v>38.926439393804912</c:v>
                </c:pt>
                <c:pt idx="25">
                  <c:v>6.22643939379941</c:v>
                </c:pt>
                <c:pt idx="26">
                  <c:v>90.126439393799274</c:v>
                </c:pt>
                <c:pt idx="27">
                  <c:v>-118.12356060619322</c:v>
                </c:pt>
                <c:pt idx="28">
                  <c:v>50.096439393826131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topLeftCell="A102" zoomScaleNormal="100" workbookViewId="0">
      <selection activeCell="Q127" sqref="Q127"/>
    </sheetView>
  </sheetViews>
  <sheetFormatPr defaultRowHeight="15" x14ac:dyDescent="0.25"/>
  <sheetData>
    <row r="2" spans="5:19" x14ac:dyDescent="0.25">
      <c r="S2">
        <v>0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67.510249999999999</v>
      </c>
      <c r="F5">
        <v>224</v>
      </c>
      <c r="G5">
        <v>12.790100000000001</v>
      </c>
      <c r="I5">
        <f>F137-$J$5</f>
        <v>4.482643939380182E-2</v>
      </c>
      <c r="J5">
        <f>AVERAGE(F137:F268)</f>
        <v>236.89747356060619</v>
      </c>
      <c r="K5">
        <f>-(G5-$G$5)*0.000145+0.236805+I5</f>
        <v>0.28163143939380181</v>
      </c>
      <c r="L5">
        <f>E5-77.5+19/2</f>
        <v>-0.4897500000000008</v>
      </c>
      <c r="O5" s="4">
        <f>G5/$G$5</f>
        <v>1</v>
      </c>
      <c r="P5" s="5">
        <f t="shared" ref="P5:P68" si="0">I5*1000-(O5-$O$5)*$S$2</f>
        <v>44.82643939380182</v>
      </c>
      <c r="Q5" s="5">
        <f t="shared" ref="Q5:Q8" si="1">(L5-$M$9)*1000</f>
        <v>-42.210378787879534</v>
      </c>
    </row>
    <row r="6" spans="5:19" x14ac:dyDescent="0.25">
      <c r="E6">
        <v>67.543139999999994</v>
      </c>
      <c r="F6">
        <v>223.99994000000001</v>
      </c>
      <c r="G6">
        <v>37.463540000000002</v>
      </c>
      <c r="I6">
        <f t="shared" ref="I6:I69" si="2">F138-$J$5</f>
        <v>2.15064393938178E-2</v>
      </c>
      <c r="K6">
        <f t="shared" ref="K6:K69" si="3">-(G6-$G$5)*0.000145+0.236805+I6</f>
        <v>0.25473379059381779</v>
      </c>
      <c r="L6">
        <f t="shared" ref="L6:L69" si="4">E6-77.5+19/2</f>
        <v>-0.45686000000000604</v>
      </c>
      <c r="O6" s="4">
        <f>(G6-$G$5)/24.666+1</f>
        <v>2.0003016297737775</v>
      </c>
      <c r="P6" s="5">
        <f t="shared" si="0"/>
        <v>21.5064393938178</v>
      </c>
      <c r="Q6" s="5">
        <f t="shared" si="1"/>
        <v>-9.3203787878847759</v>
      </c>
    </row>
    <row r="7" spans="5:19" x14ac:dyDescent="0.25">
      <c r="E7">
        <v>67.495350000000002</v>
      </c>
      <c r="F7">
        <v>224</v>
      </c>
      <c r="G7">
        <v>62.13682</v>
      </c>
      <c r="I7">
        <f t="shared" si="2"/>
        <v>-0.34967356060619181</v>
      </c>
      <c r="K7">
        <f t="shared" si="3"/>
        <v>-0.12002383500619182</v>
      </c>
      <c r="L7">
        <f t="shared" si="4"/>
        <v>-0.50464999999999804</v>
      </c>
      <c r="O7" s="4">
        <f>(G7-$G$5)/24.666+1</f>
        <v>3.0005967728857534</v>
      </c>
      <c r="P7" s="5">
        <f t="shared" si="0"/>
        <v>-349.67356060619181</v>
      </c>
      <c r="Q7" s="5">
        <f t="shared" si="1"/>
        <v>-57.110378787876783</v>
      </c>
    </row>
    <row r="8" spans="5:19" x14ac:dyDescent="0.25">
      <c r="E8">
        <v>67.548749999999998</v>
      </c>
      <c r="F8">
        <v>224</v>
      </c>
      <c r="G8">
        <v>86.810249999999996</v>
      </c>
      <c r="I8">
        <f t="shared" si="2"/>
        <v>3.7264393938016838E-3</v>
      </c>
      <c r="K8">
        <f t="shared" si="3"/>
        <v>0.22979851764380166</v>
      </c>
      <c r="L8">
        <f t="shared" si="4"/>
        <v>-0.45125000000000171</v>
      </c>
      <c r="O8" s="4">
        <v>3</v>
      </c>
      <c r="P8" s="5">
        <f t="shared" si="0"/>
        <v>3.7264393938016838</v>
      </c>
      <c r="Q8" s="5">
        <f t="shared" si="1"/>
        <v>-3.7103787878804417</v>
      </c>
    </row>
    <row r="9" spans="5:19" x14ac:dyDescent="0.25">
      <c r="E9">
        <v>67.544049999999999</v>
      </c>
      <c r="F9">
        <v>224</v>
      </c>
      <c r="G9">
        <v>111.48361</v>
      </c>
      <c r="I9">
        <f t="shared" si="2"/>
        <v>1.2626439393812916E-2</v>
      </c>
      <c r="K9">
        <f t="shared" si="3"/>
        <v>0.23512088044381291</v>
      </c>
      <c r="L9">
        <f t="shared" si="4"/>
        <v>-0.45595000000000141</v>
      </c>
      <c r="M9">
        <f>AVERAGE(L5:L136)</f>
        <v>-0.44753962121212126</v>
      </c>
      <c r="O9" s="4">
        <v>4</v>
      </c>
      <c r="P9" s="5">
        <f t="shared" si="0"/>
        <v>12.626439393812916</v>
      </c>
      <c r="Q9" s="5">
        <f>(L9-$M$9)*1000</f>
        <v>-8.4103787878801466</v>
      </c>
    </row>
    <row r="10" spans="5:19" x14ac:dyDescent="0.25">
      <c r="E10">
        <v>67.553449999999998</v>
      </c>
      <c r="F10">
        <v>224</v>
      </c>
      <c r="G10">
        <v>136.15697</v>
      </c>
      <c r="I10">
        <f t="shared" si="2"/>
        <v>1.0486439393815772E-2</v>
      </c>
      <c r="K10">
        <f t="shared" si="3"/>
        <v>0.22940324324381575</v>
      </c>
      <c r="L10">
        <f t="shared" si="4"/>
        <v>-0.446550000000002</v>
      </c>
      <c r="O10" s="4">
        <v>5</v>
      </c>
      <c r="P10" s="5">
        <f t="shared" si="0"/>
        <v>10.486439393815772</v>
      </c>
      <c r="Q10" s="5">
        <f t="shared" ref="Q10:Q73" si="5">(L10-$M$9)*1000</f>
        <v>0.98962121211926268</v>
      </c>
    </row>
    <row r="11" spans="5:19" x14ac:dyDescent="0.25">
      <c r="E11">
        <v>67.524050000000003</v>
      </c>
      <c r="F11">
        <v>223.99991</v>
      </c>
      <c r="G11">
        <v>160.83025000000001</v>
      </c>
      <c r="I11">
        <f t="shared" si="2"/>
        <v>8.1264393938056401E-3</v>
      </c>
      <c r="K11">
        <f t="shared" si="3"/>
        <v>0.22346561764380563</v>
      </c>
      <c r="L11">
        <f t="shared" si="4"/>
        <v>-0.47594999999999743</v>
      </c>
      <c r="O11" s="4">
        <v>6</v>
      </c>
      <c r="P11" s="5">
        <f t="shared" si="0"/>
        <v>8.1264393938056401</v>
      </c>
      <c r="Q11" s="5">
        <f t="shared" si="5"/>
        <v>-28.410378787876166</v>
      </c>
    </row>
    <row r="12" spans="5:19" x14ac:dyDescent="0.25">
      <c r="E12">
        <v>67.551249999999996</v>
      </c>
      <c r="F12">
        <v>224.00011000000001</v>
      </c>
      <c r="G12">
        <v>185.50369000000001</v>
      </c>
      <c r="I12">
        <f t="shared" si="2"/>
        <v>-2.3735606061734416E-3</v>
      </c>
      <c r="K12">
        <f t="shared" si="3"/>
        <v>0.20938796884382654</v>
      </c>
      <c r="L12">
        <f t="shared" si="4"/>
        <v>-0.44875000000000398</v>
      </c>
      <c r="O12" s="4">
        <f t="shared" ref="O12:O43" si="6">(G12-$G$6)/24.666+1</f>
        <v>7.0017899132408985</v>
      </c>
      <c r="P12" s="5">
        <f t="shared" si="0"/>
        <v>-2.3735606061734416</v>
      </c>
      <c r="Q12" s="5">
        <f t="shared" si="5"/>
        <v>-1.2103787878827155</v>
      </c>
    </row>
    <row r="13" spans="5:19" x14ac:dyDescent="0.25">
      <c r="E13">
        <v>67.540450000000007</v>
      </c>
      <c r="F13">
        <v>224</v>
      </c>
      <c r="G13">
        <v>210.17688999999999</v>
      </c>
      <c r="I13">
        <f t="shared" si="2"/>
        <v>1.4726439393825785E-2</v>
      </c>
      <c r="K13">
        <f t="shared" si="3"/>
        <v>0.22291035484382576</v>
      </c>
      <c r="L13">
        <f t="shared" si="4"/>
        <v>-0.45954999999999302</v>
      </c>
      <c r="O13" s="4">
        <f t="shared" si="6"/>
        <v>8.0020818130219737</v>
      </c>
      <c r="P13" s="5">
        <f t="shared" si="0"/>
        <v>14.726439393825785</v>
      </c>
      <c r="Q13" s="5">
        <f t="shared" si="5"/>
        <v>-12.010378787871757</v>
      </c>
    </row>
    <row r="14" spans="5:19" x14ac:dyDescent="0.25">
      <c r="E14">
        <v>67.550650000000005</v>
      </c>
      <c r="F14">
        <v>224.00005999999999</v>
      </c>
      <c r="G14">
        <v>234.85033000000001</v>
      </c>
      <c r="I14">
        <f t="shared" si="2"/>
        <v>1.8926439393823102E-2</v>
      </c>
      <c r="K14">
        <f t="shared" si="3"/>
        <v>0.22353270604382308</v>
      </c>
      <c r="L14">
        <f t="shared" si="4"/>
        <v>-0.44934999999999548</v>
      </c>
      <c r="O14" s="4">
        <f t="shared" si="6"/>
        <v>9.0023834427957521</v>
      </c>
      <c r="P14" s="5">
        <f t="shared" si="0"/>
        <v>18.926439393823102</v>
      </c>
      <c r="Q14" s="5">
        <f t="shared" si="5"/>
        <v>-1.8103787878742117</v>
      </c>
    </row>
    <row r="15" spans="5:19" x14ac:dyDescent="0.25">
      <c r="E15">
        <v>67.562049999999999</v>
      </c>
      <c r="F15">
        <v>224</v>
      </c>
      <c r="G15">
        <v>259.52377000000001</v>
      </c>
      <c r="I15">
        <f t="shared" si="2"/>
        <v>1.6526439393800274E-2</v>
      </c>
      <c r="K15">
        <f t="shared" si="3"/>
        <v>0.21755505724380025</v>
      </c>
      <c r="L15">
        <f t="shared" si="4"/>
        <v>-0.43795000000000073</v>
      </c>
      <c r="O15" s="4">
        <f t="shared" si="6"/>
        <v>10.002685072569529</v>
      </c>
      <c r="P15" s="5">
        <f t="shared" si="0"/>
        <v>16.526439393800274</v>
      </c>
      <c r="Q15" s="5">
        <f t="shared" si="5"/>
        <v>9.5896212121205355</v>
      </c>
    </row>
    <row r="16" spans="5:19" x14ac:dyDescent="0.25">
      <c r="E16">
        <v>67.542749999999998</v>
      </c>
      <c r="F16">
        <v>224.00005999999999</v>
      </c>
      <c r="G16">
        <v>284.19697000000002</v>
      </c>
      <c r="I16">
        <f t="shared" si="2"/>
        <v>9.8864393938242756E-3</v>
      </c>
      <c r="K16">
        <f t="shared" si="3"/>
        <v>0.20733744324382425</v>
      </c>
      <c r="L16">
        <f t="shared" si="4"/>
        <v>-0.45725000000000193</v>
      </c>
      <c r="O16" s="4">
        <f t="shared" si="6"/>
        <v>11.002976972350606</v>
      </c>
      <c r="P16" s="5">
        <f t="shared" si="0"/>
        <v>9.8864393938242756</v>
      </c>
      <c r="Q16" s="5">
        <f t="shared" si="5"/>
        <v>-9.7103787878806695</v>
      </c>
    </row>
    <row r="17" spans="5:17" x14ac:dyDescent="0.25">
      <c r="E17">
        <v>67.564049999999995</v>
      </c>
      <c r="F17">
        <v>224</v>
      </c>
      <c r="G17">
        <v>308.87033000000002</v>
      </c>
      <c r="I17">
        <f t="shared" si="2"/>
        <v>-4.3735606061829913E-3</v>
      </c>
      <c r="K17">
        <f t="shared" si="3"/>
        <v>0.189499806043817</v>
      </c>
      <c r="L17">
        <f t="shared" si="4"/>
        <v>-0.43595000000000539</v>
      </c>
      <c r="O17" s="4">
        <f t="shared" si="6"/>
        <v>12.003275358793481</v>
      </c>
      <c r="P17" s="5">
        <f t="shared" si="0"/>
        <v>-4.3735606061829913</v>
      </c>
      <c r="Q17" s="5">
        <f t="shared" si="5"/>
        <v>11.589621212115874</v>
      </c>
    </row>
    <row r="18" spans="5:17" x14ac:dyDescent="0.25">
      <c r="E18">
        <v>67.554749999999999</v>
      </c>
      <c r="F18">
        <v>224</v>
      </c>
      <c r="G18">
        <v>333.54385000000002</v>
      </c>
      <c r="I18">
        <f t="shared" si="2"/>
        <v>1.8816439393816609E-2</v>
      </c>
      <c r="K18">
        <f t="shared" si="3"/>
        <v>0.20911214564381658</v>
      </c>
      <c r="L18">
        <f t="shared" si="4"/>
        <v>-0.44525000000000148</v>
      </c>
      <c r="O18" s="4">
        <f t="shared" si="6"/>
        <v>13.003580231898159</v>
      </c>
      <c r="P18" s="5">
        <f t="shared" si="0"/>
        <v>18.816439393816609</v>
      </c>
      <c r="Q18" s="5">
        <f t="shared" si="5"/>
        <v>2.2896212121197856</v>
      </c>
    </row>
    <row r="19" spans="5:17" x14ac:dyDescent="0.25">
      <c r="E19">
        <v>67.548150000000007</v>
      </c>
      <c r="F19">
        <v>224</v>
      </c>
      <c r="G19">
        <v>358.21721000000002</v>
      </c>
      <c r="I19">
        <f t="shared" si="2"/>
        <v>9.6264393938270132E-3</v>
      </c>
      <c r="K19">
        <f t="shared" si="3"/>
        <v>0.196344508443827</v>
      </c>
      <c r="L19">
        <f t="shared" si="4"/>
        <v>-0.4518499999999932</v>
      </c>
      <c r="O19" s="4">
        <f t="shared" si="6"/>
        <v>14.003878618341036</v>
      </c>
      <c r="P19" s="5">
        <f t="shared" si="0"/>
        <v>9.6264393938270132</v>
      </c>
      <c r="Q19" s="5">
        <f t="shared" si="5"/>
        <v>-4.3103787878719384</v>
      </c>
    </row>
    <row r="20" spans="5:17" x14ac:dyDescent="0.25">
      <c r="E20">
        <v>67.535550000000001</v>
      </c>
      <c r="F20">
        <v>224</v>
      </c>
      <c r="G20">
        <v>382.89057000000003</v>
      </c>
      <c r="I20">
        <f t="shared" si="2"/>
        <v>1.4296439393802984E-2</v>
      </c>
      <c r="K20">
        <f t="shared" si="3"/>
        <v>0.19743687124380296</v>
      </c>
      <c r="L20">
        <f t="shared" si="4"/>
        <v>-0.46444999999999936</v>
      </c>
      <c r="O20" s="4">
        <f t="shared" si="6"/>
        <v>15.004177004783912</v>
      </c>
      <c r="P20" s="5">
        <f t="shared" si="0"/>
        <v>14.296439393802984</v>
      </c>
      <c r="Q20" s="5">
        <f t="shared" si="5"/>
        <v>-16.910378787878098</v>
      </c>
    </row>
    <row r="21" spans="5:17" x14ac:dyDescent="0.25">
      <c r="E21">
        <v>67.534350000000003</v>
      </c>
      <c r="F21">
        <v>224</v>
      </c>
      <c r="G21">
        <v>407.56385</v>
      </c>
      <c r="I21">
        <f t="shared" si="2"/>
        <v>-1.4735606062004081E-3</v>
      </c>
      <c r="K21">
        <f t="shared" si="3"/>
        <v>0.17808924564379958</v>
      </c>
      <c r="L21">
        <f t="shared" si="4"/>
        <v>-0.46564999999999657</v>
      </c>
      <c r="O21" s="4">
        <f t="shared" si="6"/>
        <v>16.004472147895889</v>
      </c>
      <c r="P21" s="5">
        <f t="shared" si="0"/>
        <v>-1.4735606062004081</v>
      </c>
      <c r="Q21" s="5">
        <f t="shared" si="5"/>
        <v>-18.110378787875302</v>
      </c>
    </row>
    <row r="22" spans="5:17" x14ac:dyDescent="0.25">
      <c r="E22">
        <v>67.540649999999999</v>
      </c>
      <c r="F22">
        <v>224</v>
      </c>
      <c r="G22">
        <v>432.23705000000001</v>
      </c>
      <c r="I22">
        <f t="shared" si="2"/>
        <v>1.19264393938181E-2</v>
      </c>
      <c r="K22">
        <f t="shared" si="3"/>
        <v>0.18791163164381808</v>
      </c>
      <c r="L22">
        <f t="shared" si="4"/>
        <v>-0.45935000000000059</v>
      </c>
      <c r="O22" s="4">
        <f t="shared" si="6"/>
        <v>17.004764047676964</v>
      </c>
      <c r="P22" s="5">
        <f t="shared" si="0"/>
        <v>11.9264393938181</v>
      </c>
      <c r="Q22" s="5">
        <f t="shared" si="5"/>
        <v>-11.810378787879328</v>
      </c>
    </row>
    <row r="23" spans="5:17" x14ac:dyDescent="0.25">
      <c r="E23">
        <v>67.547650000000004</v>
      </c>
      <c r="F23">
        <v>224</v>
      </c>
      <c r="G23">
        <v>456.91064</v>
      </c>
      <c r="I23">
        <f t="shared" si="2"/>
        <v>1.1286439393813907E-2</v>
      </c>
      <c r="K23">
        <f t="shared" si="3"/>
        <v>0.18369396109381389</v>
      </c>
      <c r="L23">
        <f t="shared" si="4"/>
        <v>-0.45234999999999559</v>
      </c>
      <c r="O23" s="4">
        <f t="shared" si="6"/>
        <v>18.005071758696179</v>
      </c>
      <c r="P23" s="5">
        <f t="shared" si="0"/>
        <v>11.286439393813907</v>
      </c>
      <c r="Q23" s="5">
        <f t="shared" si="5"/>
        <v>-4.8103787878743258</v>
      </c>
    </row>
    <row r="24" spans="5:17" x14ac:dyDescent="0.25">
      <c r="E24">
        <v>67.533850000000001</v>
      </c>
      <c r="F24">
        <v>224</v>
      </c>
      <c r="G24">
        <v>481.58377000000002</v>
      </c>
      <c r="I24">
        <f t="shared" si="2"/>
        <v>1.5226439393813962E-2</v>
      </c>
      <c r="K24">
        <f t="shared" si="3"/>
        <v>0.18405635724381395</v>
      </c>
      <c r="L24">
        <f t="shared" si="4"/>
        <v>-0.46614999999999895</v>
      </c>
      <c r="O24" s="4">
        <f t="shared" si="6"/>
        <v>19.005360820562718</v>
      </c>
      <c r="P24" s="5">
        <f t="shared" si="0"/>
        <v>15.226439393813962</v>
      </c>
      <c r="Q24" s="5">
        <f t="shared" si="5"/>
        <v>-18.610378787877689</v>
      </c>
    </row>
    <row r="25" spans="5:17" x14ac:dyDescent="0.25">
      <c r="E25">
        <v>67.56165</v>
      </c>
      <c r="F25">
        <v>224</v>
      </c>
      <c r="G25">
        <v>506.25729000000001</v>
      </c>
      <c r="I25">
        <f t="shared" si="2"/>
        <v>1.2296439393821856E-2</v>
      </c>
      <c r="K25">
        <f t="shared" si="3"/>
        <v>0.17754869684382185</v>
      </c>
      <c r="L25">
        <f t="shared" si="4"/>
        <v>-0.4383499999999998</v>
      </c>
      <c r="O25" s="4">
        <f t="shared" si="6"/>
        <v>20.005665693667396</v>
      </c>
      <c r="P25" s="5">
        <f t="shared" si="0"/>
        <v>12.296439393821856</v>
      </c>
      <c r="Q25" s="5">
        <f t="shared" si="5"/>
        <v>9.1896212121214678</v>
      </c>
    </row>
    <row r="26" spans="5:17" x14ac:dyDescent="0.25">
      <c r="E26">
        <v>67.511250000000004</v>
      </c>
      <c r="F26">
        <v>224</v>
      </c>
      <c r="G26">
        <v>530.93064000000004</v>
      </c>
      <c r="I26">
        <f t="shared" si="2"/>
        <v>4.1164393938117882E-3</v>
      </c>
      <c r="K26">
        <f t="shared" si="3"/>
        <v>0.16579106109381178</v>
      </c>
      <c r="L26">
        <f t="shared" si="4"/>
        <v>-0.48874999999999602</v>
      </c>
      <c r="O26" s="4">
        <f t="shared" si="6"/>
        <v>21.005963674693913</v>
      </c>
      <c r="P26" s="5">
        <f t="shared" si="0"/>
        <v>4.1164393938117882</v>
      </c>
      <c r="Q26" s="5">
        <f t="shared" si="5"/>
        <v>-41.21037878787476</v>
      </c>
    </row>
    <row r="27" spans="5:17" x14ac:dyDescent="0.25">
      <c r="E27">
        <v>67.570750000000004</v>
      </c>
      <c r="F27">
        <v>224</v>
      </c>
      <c r="G27">
        <v>555.60407999999995</v>
      </c>
      <c r="I27">
        <f t="shared" si="2"/>
        <v>1.2126439393824739E-2</v>
      </c>
      <c r="K27">
        <f t="shared" si="3"/>
        <v>0.17022341229382476</v>
      </c>
      <c r="L27">
        <f t="shared" si="4"/>
        <v>-0.42924999999999613</v>
      </c>
      <c r="O27" s="4">
        <f t="shared" si="6"/>
        <v>22.006265304467689</v>
      </c>
      <c r="P27" s="5">
        <f t="shared" si="0"/>
        <v>12.126439393824739</v>
      </c>
      <c r="Q27" s="5">
        <f t="shared" si="5"/>
        <v>18.28962121212513</v>
      </c>
    </row>
    <row r="28" spans="5:17" x14ac:dyDescent="0.25">
      <c r="E28">
        <v>67.536249999999995</v>
      </c>
      <c r="F28">
        <v>223.99993000000001</v>
      </c>
      <c r="G28">
        <v>580.27736000000004</v>
      </c>
      <c r="I28">
        <f t="shared" si="2"/>
        <v>4.2643939380582196E-4</v>
      </c>
      <c r="K28">
        <f t="shared" si="3"/>
        <v>0.15494578669380582</v>
      </c>
      <c r="L28">
        <f t="shared" si="4"/>
        <v>-0.46375000000000455</v>
      </c>
      <c r="O28" s="4">
        <f t="shared" si="6"/>
        <v>23.006560447579666</v>
      </c>
      <c r="P28" s="5">
        <f t="shared" si="0"/>
        <v>0.42643939380582196</v>
      </c>
      <c r="Q28" s="5">
        <f t="shared" si="5"/>
        <v>-16.210378787883283</v>
      </c>
    </row>
    <row r="29" spans="5:17" x14ac:dyDescent="0.25">
      <c r="E29">
        <v>67.561149999999998</v>
      </c>
      <c r="F29">
        <v>223.99995000000001</v>
      </c>
      <c r="G29">
        <v>604.95064000000002</v>
      </c>
      <c r="I29">
        <f t="shared" si="2"/>
        <v>1.5526439393823921E-2</v>
      </c>
      <c r="K29">
        <f t="shared" si="3"/>
        <v>0.1664681610938239</v>
      </c>
      <c r="L29">
        <f t="shared" si="4"/>
        <v>-0.43885000000000218</v>
      </c>
      <c r="O29" s="4">
        <f t="shared" si="6"/>
        <v>24.006855590691643</v>
      </c>
      <c r="P29" s="5">
        <f t="shared" si="0"/>
        <v>15.526439393823921</v>
      </c>
      <c r="Q29" s="5">
        <f t="shared" si="5"/>
        <v>8.6896212121190803</v>
      </c>
    </row>
    <row r="30" spans="5:17" x14ac:dyDescent="0.25">
      <c r="E30">
        <v>67.534450000000007</v>
      </c>
      <c r="F30">
        <v>224.00009</v>
      </c>
      <c r="G30">
        <v>629.62415999999996</v>
      </c>
      <c r="I30">
        <f t="shared" si="2"/>
        <v>2.8264393938002286E-3</v>
      </c>
      <c r="K30">
        <f t="shared" si="3"/>
        <v>0.15019050069380024</v>
      </c>
      <c r="L30">
        <f t="shared" si="4"/>
        <v>-0.46554999999999325</v>
      </c>
      <c r="O30" s="4">
        <f t="shared" si="6"/>
        <v>25.007160463796318</v>
      </c>
      <c r="P30" s="5">
        <f t="shared" si="0"/>
        <v>2.8264393938002286</v>
      </c>
      <c r="Q30" s="5">
        <f t="shared" si="5"/>
        <v>-18.010378787871982</v>
      </c>
    </row>
    <row r="31" spans="5:17" x14ac:dyDescent="0.25">
      <c r="E31">
        <v>67.537649999999999</v>
      </c>
      <c r="F31">
        <v>224</v>
      </c>
      <c r="G31">
        <v>654.29736000000003</v>
      </c>
      <c r="I31">
        <f t="shared" si="2"/>
        <v>1.4006439393824621E-2</v>
      </c>
      <c r="K31">
        <f t="shared" si="3"/>
        <v>0.15779288669382463</v>
      </c>
      <c r="L31">
        <f t="shared" si="4"/>
        <v>-0.4623500000000007</v>
      </c>
      <c r="O31" s="4">
        <f t="shared" si="6"/>
        <v>26.007452363577396</v>
      </c>
      <c r="P31" s="5">
        <f t="shared" si="0"/>
        <v>14.006439393824621</v>
      </c>
      <c r="Q31" s="5">
        <f t="shared" si="5"/>
        <v>-14.810378787879442</v>
      </c>
    </row>
    <row r="32" spans="5:17" x14ac:dyDescent="0.25">
      <c r="E32">
        <v>67.564149999999998</v>
      </c>
      <c r="F32">
        <v>223.99992</v>
      </c>
      <c r="G32">
        <v>678.97080000000005</v>
      </c>
      <c r="I32">
        <f t="shared" si="2"/>
        <v>6.1864393938151352E-3</v>
      </c>
      <c r="K32">
        <f t="shared" si="3"/>
        <v>0.14639523789381512</v>
      </c>
      <c r="L32">
        <f t="shared" si="4"/>
        <v>-0.43585000000000207</v>
      </c>
      <c r="O32" s="4">
        <f t="shared" si="6"/>
        <v>27.007753993351177</v>
      </c>
      <c r="P32" s="5">
        <f t="shared" si="0"/>
        <v>6.1864393938151352</v>
      </c>
      <c r="Q32" s="5">
        <f t="shared" si="5"/>
        <v>11.689621212119194</v>
      </c>
    </row>
    <row r="33" spans="5:17" x14ac:dyDescent="0.25">
      <c r="E33">
        <v>67.555250000000001</v>
      </c>
      <c r="F33">
        <v>224</v>
      </c>
      <c r="G33">
        <v>703.64423999999997</v>
      </c>
      <c r="I33">
        <f t="shared" si="2"/>
        <v>8.0264393938023204E-3</v>
      </c>
      <c r="K33">
        <f t="shared" si="3"/>
        <v>0.14465758909380233</v>
      </c>
      <c r="L33">
        <f t="shared" si="4"/>
        <v>-0.44474999999999909</v>
      </c>
      <c r="O33" s="4">
        <f t="shared" si="6"/>
        <v>28.00805562312495</v>
      </c>
      <c r="P33" s="5">
        <f t="shared" si="0"/>
        <v>8.0264393938023204</v>
      </c>
      <c r="Q33" s="5">
        <f t="shared" si="5"/>
        <v>2.7896212121221731</v>
      </c>
    </row>
    <row r="34" spans="5:17" x14ac:dyDescent="0.25">
      <c r="E34">
        <v>67.519450000000006</v>
      </c>
      <c r="F34">
        <v>224.00006999999999</v>
      </c>
      <c r="G34">
        <v>728.31751999999994</v>
      </c>
      <c r="I34">
        <f t="shared" si="2"/>
        <v>-2.5735606061800809E-3</v>
      </c>
      <c r="K34">
        <f t="shared" si="3"/>
        <v>0.13047996349381991</v>
      </c>
      <c r="L34">
        <f t="shared" si="4"/>
        <v>-0.48054999999999382</v>
      </c>
      <c r="O34" s="4">
        <f t="shared" si="6"/>
        <v>29.008350766236923</v>
      </c>
      <c r="P34" s="5">
        <f t="shared" si="0"/>
        <v>-2.5735606061800809</v>
      </c>
      <c r="Q34" s="5">
        <f t="shared" si="5"/>
        <v>-33.010378787872554</v>
      </c>
    </row>
    <row r="35" spans="5:17" x14ac:dyDescent="0.25">
      <c r="E35">
        <v>67.568749999999994</v>
      </c>
      <c r="F35">
        <v>224</v>
      </c>
      <c r="G35">
        <v>752.99104</v>
      </c>
      <c r="I35">
        <f t="shared" si="2"/>
        <v>3.4336439393825913E-2</v>
      </c>
      <c r="K35">
        <f t="shared" si="3"/>
        <v>0.16381230309382591</v>
      </c>
      <c r="L35">
        <f t="shared" si="4"/>
        <v>-0.43125000000000568</v>
      </c>
      <c r="O35" s="4">
        <f t="shared" si="6"/>
        <v>30.008655639341605</v>
      </c>
      <c r="P35" s="5">
        <f t="shared" si="0"/>
        <v>34.336439393825913</v>
      </c>
      <c r="Q35" s="5">
        <f t="shared" si="5"/>
        <v>16.289621212115581</v>
      </c>
    </row>
    <row r="36" spans="5:17" x14ac:dyDescent="0.25">
      <c r="E36">
        <v>67.537850000000006</v>
      </c>
      <c r="F36">
        <v>224</v>
      </c>
      <c r="G36">
        <v>777.66416000000004</v>
      </c>
      <c r="I36">
        <f t="shared" si="2"/>
        <v>-3.7356060619231357E-4</v>
      </c>
      <c r="K36">
        <f t="shared" si="3"/>
        <v>0.12552470069380767</v>
      </c>
      <c r="L36">
        <f t="shared" si="4"/>
        <v>-0.46214999999999407</v>
      </c>
      <c r="O36" s="4">
        <f t="shared" si="6"/>
        <v>31.008944295791782</v>
      </c>
      <c r="P36" s="5">
        <f t="shared" si="0"/>
        <v>-0.37356060619231357</v>
      </c>
      <c r="Q36" s="5">
        <f t="shared" si="5"/>
        <v>-14.610378787872802</v>
      </c>
    </row>
    <row r="37" spans="5:17" x14ac:dyDescent="0.25">
      <c r="E37">
        <v>67.569649999999996</v>
      </c>
      <c r="F37">
        <v>224</v>
      </c>
      <c r="G37">
        <v>802.33744000000002</v>
      </c>
      <c r="I37">
        <f t="shared" si="2"/>
        <v>3.4926439393814235E-2</v>
      </c>
      <c r="K37">
        <f t="shared" si="3"/>
        <v>0.15724707509381422</v>
      </c>
      <c r="L37">
        <f t="shared" si="4"/>
        <v>-0.43035000000000423</v>
      </c>
      <c r="O37" s="4">
        <f t="shared" si="6"/>
        <v>32.009239438903755</v>
      </c>
      <c r="P37" s="5">
        <f t="shared" si="0"/>
        <v>34.926439393814235</v>
      </c>
      <c r="Q37" s="5">
        <f t="shared" si="5"/>
        <v>17.189621212117036</v>
      </c>
    </row>
    <row r="38" spans="5:17" x14ac:dyDescent="0.25">
      <c r="E38">
        <v>67.551749999999998</v>
      </c>
      <c r="F38">
        <v>224.00006999999999</v>
      </c>
      <c r="G38">
        <v>827.01088000000004</v>
      </c>
      <c r="I38">
        <f t="shared" si="2"/>
        <v>-1.9173560606191131E-2</v>
      </c>
      <c r="K38">
        <f t="shared" si="3"/>
        <v>9.9569426293808855E-2</v>
      </c>
      <c r="L38">
        <f t="shared" si="4"/>
        <v>-0.44825000000000159</v>
      </c>
      <c r="O38" s="4">
        <f t="shared" si="6"/>
        <v>33.009541068677535</v>
      </c>
      <c r="P38" s="5">
        <f t="shared" si="0"/>
        <v>-19.173560606191131</v>
      </c>
      <c r="Q38" s="5">
        <f t="shared" si="5"/>
        <v>-0.71037878788032804</v>
      </c>
    </row>
    <row r="39" spans="5:17" x14ac:dyDescent="0.25">
      <c r="E39">
        <v>67.563950000000006</v>
      </c>
      <c r="F39">
        <v>224</v>
      </c>
      <c r="G39">
        <v>851.68431999999996</v>
      </c>
      <c r="I39">
        <f t="shared" si="2"/>
        <v>2.4526439393810051E-2</v>
      </c>
      <c r="K39">
        <f t="shared" si="3"/>
        <v>0.13969177749381007</v>
      </c>
      <c r="L39">
        <f t="shared" si="4"/>
        <v>-0.4360499999999945</v>
      </c>
      <c r="O39" s="4">
        <f t="shared" si="6"/>
        <v>34.009842698451308</v>
      </c>
      <c r="P39" s="5">
        <f t="shared" si="0"/>
        <v>24.526439393810051</v>
      </c>
      <c r="Q39" s="5">
        <f t="shared" si="5"/>
        <v>11.489621212126766</v>
      </c>
    </row>
    <row r="40" spans="5:17" x14ac:dyDescent="0.25">
      <c r="E40">
        <v>67.521450000000002</v>
      </c>
      <c r="F40">
        <v>224</v>
      </c>
      <c r="G40">
        <v>876.35775000000001</v>
      </c>
      <c r="I40">
        <f t="shared" si="2"/>
        <v>7.2643939381578093E-4</v>
      </c>
      <c r="K40">
        <f t="shared" si="3"/>
        <v>0.11231413014381578</v>
      </c>
      <c r="L40">
        <f t="shared" si="4"/>
        <v>-0.47854999999999848</v>
      </c>
      <c r="O40" s="4">
        <f t="shared" si="6"/>
        <v>35.010143922808723</v>
      </c>
      <c r="P40" s="5">
        <f t="shared" si="0"/>
        <v>0.72643939381578093</v>
      </c>
      <c r="Q40" s="5">
        <f t="shared" si="5"/>
        <v>-31.010378787877212</v>
      </c>
    </row>
    <row r="41" spans="5:17" x14ac:dyDescent="0.25">
      <c r="E41">
        <v>67.570949999999996</v>
      </c>
      <c r="F41">
        <v>224</v>
      </c>
      <c r="G41">
        <v>901.03103999999996</v>
      </c>
      <c r="I41">
        <f t="shared" si="2"/>
        <v>2.7626439393799274E-2</v>
      </c>
      <c r="K41">
        <f t="shared" si="3"/>
        <v>0.13563650309379927</v>
      </c>
      <c r="L41">
        <f t="shared" si="4"/>
        <v>-0.42905000000000371</v>
      </c>
      <c r="O41" s="4">
        <f t="shared" si="6"/>
        <v>36.010439471337065</v>
      </c>
      <c r="P41" s="5">
        <f t="shared" si="0"/>
        <v>27.626439393799274</v>
      </c>
      <c r="Q41" s="5">
        <f t="shared" si="5"/>
        <v>18.489621212117559</v>
      </c>
    </row>
    <row r="42" spans="5:17" x14ac:dyDescent="0.25">
      <c r="E42">
        <v>67.505849999999995</v>
      </c>
      <c r="F42">
        <v>224.00009</v>
      </c>
      <c r="G42">
        <v>925.70432000000005</v>
      </c>
      <c r="I42">
        <f t="shared" si="2"/>
        <v>7.6264393938174635E-3</v>
      </c>
      <c r="K42">
        <f t="shared" si="3"/>
        <v>0.11205887749381746</v>
      </c>
      <c r="L42">
        <f t="shared" si="4"/>
        <v>-0.49415000000000475</v>
      </c>
      <c r="O42" s="4">
        <f t="shared" si="6"/>
        <v>37.010734614449042</v>
      </c>
      <c r="P42" s="5">
        <f t="shared" si="0"/>
        <v>7.6264393938174635</v>
      </c>
      <c r="Q42" s="5">
        <f t="shared" si="5"/>
        <v>-46.610378787883491</v>
      </c>
    </row>
    <row r="43" spans="5:17" x14ac:dyDescent="0.25">
      <c r="E43">
        <v>67.570149999999998</v>
      </c>
      <c r="F43">
        <v>224</v>
      </c>
      <c r="G43">
        <v>950.37760000000003</v>
      </c>
      <c r="I43">
        <f t="shared" si="2"/>
        <v>1.3886439393814953E-2</v>
      </c>
      <c r="K43">
        <f t="shared" si="3"/>
        <v>0.11474125189381496</v>
      </c>
      <c r="L43">
        <f t="shared" si="4"/>
        <v>-0.42985000000000184</v>
      </c>
      <c r="O43" s="4">
        <f t="shared" si="6"/>
        <v>38.011029757561019</v>
      </c>
      <c r="P43" s="5">
        <f t="shared" si="0"/>
        <v>13.886439393814953</v>
      </c>
      <c r="Q43" s="5">
        <f t="shared" si="5"/>
        <v>17.689621212119423</v>
      </c>
    </row>
    <row r="44" spans="5:17" x14ac:dyDescent="0.25">
      <c r="E44">
        <v>67.523449999999997</v>
      </c>
      <c r="F44">
        <v>224</v>
      </c>
      <c r="G44">
        <v>975.05088000000001</v>
      </c>
      <c r="I44">
        <f t="shared" si="2"/>
        <v>1.9886439393815181E-2</v>
      </c>
      <c r="K44">
        <f t="shared" si="3"/>
        <v>0.11716362629381519</v>
      </c>
      <c r="L44">
        <f t="shared" si="4"/>
        <v>-0.47655000000000314</v>
      </c>
      <c r="O44" s="4">
        <f t="shared" ref="O44:O75" si="7">(G44-$G$6)/24.666+1</f>
        <v>39.011324900672989</v>
      </c>
      <c r="P44" s="5">
        <f t="shared" si="0"/>
        <v>19.886439393815181</v>
      </c>
      <c r="Q44" s="5">
        <f t="shared" si="5"/>
        <v>-29.010378787881873</v>
      </c>
    </row>
    <row r="45" spans="5:17" x14ac:dyDescent="0.25">
      <c r="E45">
        <v>67.591350000000006</v>
      </c>
      <c r="F45">
        <v>224.0001</v>
      </c>
      <c r="G45">
        <v>999.72438999999997</v>
      </c>
      <c r="I45">
        <f t="shared" si="2"/>
        <v>1.3806439393817982E-2</v>
      </c>
      <c r="K45">
        <f t="shared" si="3"/>
        <v>0.10750596734381798</v>
      </c>
      <c r="L45">
        <f t="shared" si="4"/>
        <v>-0.40864999999999441</v>
      </c>
      <c r="O45" s="4">
        <f t="shared" si="7"/>
        <v>40.011629368361305</v>
      </c>
      <c r="P45" s="5">
        <f t="shared" si="0"/>
        <v>13.806439393817982</v>
      </c>
      <c r="Q45" s="5">
        <f t="shared" si="5"/>
        <v>38.889621212126855</v>
      </c>
    </row>
    <row r="46" spans="5:17" x14ac:dyDescent="0.25">
      <c r="E46">
        <v>67.544550000000001</v>
      </c>
      <c r="F46">
        <v>224.00011000000001</v>
      </c>
      <c r="G46">
        <v>1024.3977</v>
      </c>
      <c r="I46">
        <f t="shared" si="2"/>
        <v>2.0506439393813025E-2</v>
      </c>
      <c r="K46">
        <f t="shared" si="3"/>
        <v>0.11062833739381303</v>
      </c>
      <c r="L46">
        <f t="shared" si="4"/>
        <v>-0.45544999999999902</v>
      </c>
      <c r="O46" s="4">
        <f t="shared" si="7"/>
        <v>41.011925727722371</v>
      </c>
      <c r="P46" s="5">
        <f t="shared" si="0"/>
        <v>20.506439393813025</v>
      </c>
      <c r="Q46" s="5">
        <f t="shared" si="5"/>
        <v>-7.9103787878777592</v>
      </c>
    </row>
    <row r="47" spans="5:17" x14ac:dyDescent="0.25">
      <c r="E47">
        <v>67.566149999999993</v>
      </c>
      <c r="F47">
        <v>224</v>
      </c>
      <c r="G47">
        <v>1049.0710999999999</v>
      </c>
      <c r="I47">
        <f t="shared" si="2"/>
        <v>1.0526439393800047E-2</v>
      </c>
      <c r="K47">
        <f t="shared" si="3"/>
        <v>9.7070694393800033E-2</v>
      </c>
      <c r="L47">
        <f t="shared" si="4"/>
        <v>-0.43385000000000673</v>
      </c>
      <c r="O47" s="4">
        <f t="shared" si="7"/>
        <v>42.012225735830697</v>
      </c>
      <c r="P47" s="5">
        <f t="shared" si="0"/>
        <v>10.526439393800047</v>
      </c>
      <c r="Q47" s="5">
        <f t="shared" si="5"/>
        <v>13.689621212114533</v>
      </c>
    </row>
    <row r="48" spans="5:17" x14ac:dyDescent="0.25">
      <c r="E48">
        <v>67.541449999999998</v>
      </c>
      <c r="F48">
        <v>224.00006999999999</v>
      </c>
      <c r="G48">
        <v>1073.7445</v>
      </c>
      <c r="I48">
        <f t="shared" si="2"/>
        <v>1.6396439393815854E-2</v>
      </c>
      <c r="K48">
        <f t="shared" si="3"/>
        <v>9.9363051393815821E-2</v>
      </c>
      <c r="L48">
        <f t="shared" si="4"/>
        <v>-0.45855000000000246</v>
      </c>
      <c r="O48" s="4">
        <f t="shared" si="7"/>
        <v>43.01252574393903</v>
      </c>
      <c r="P48" s="5">
        <f t="shared" si="0"/>
        <v>16.396439393815854</v>
      </c>
      <c r="Q48" s="5">
        <f t="shared" si="5"/>
        <v>-11.010378787881193</v>
      </c>
    </row>
    <row r="49" spans="5:17" x14ac:dyDescent="0.25">
      <c r="E49">
        <v>67.558949999999996</v>
      </c>
      <c r="F49">
        <v>224</v>
      </c>
      <c r="G49">
        <v>1098.4177999999999</v>
      </c>
      <c r="I49">
        <f t="shared" si="2"/>
        <v>2.9264393938035482E-3</v>
      </c>
      <c r="K49">
        <f t="shared" si="3"/>
        <v>8.231542289380353E-2</v>
      </c>
      <c r="L49">
        <f t="shared" si="4"/>
        <v>-0.44105000000000416</v>
      </c>
      <c r="O49" s="4">
        <f t="shared" si="7"/>
        <v>44.012821697883723</v>
      </c>
      <c r="P49" s="5">
        <f t="shared" si="0"/>
        <v>2.9264393938035482</v>
      </c>
      <c r="Q49" s="5">
        <f t="shared" si="5"/>
        <v>6.4896212121171022</v>
      </c>
    </row>
    <row r="50" spans="5:17" x14ac:dyDescent="0.25">
      <c r="E50">
        <v>67.542050000000003</v>
      </c>
      <c r="F50">
        <v>224.00005999999999</v>
      </c>
      <c r="G50">
        <v>1123.0911000000001</v>
      </c>
      <c r="I50">
        <f t="shared" si="2"/>
        <v>2.3726439393811916E-2</v>
      </c>
      <c r="K50">
        <f t="shared" si="3"/>
        <v>9.9537794393811885E-2</v>
      </c>
      <c r="L50">
        <f t="shared" si="4"/>
        <v>-0.45794999999999675</v>
      </c>
      <c r="O50" s="4">
        <f t="shared" si="7"/>
        <v>45.013117651828431</v>
      </c>
      <c r="P50" s="5">
        <f t="shared" si="0"/>
        <v>23.726439393811916</v>
      </c>
      <c r="Q50" s="5">
        <f t="shared" si="5"/>
        <v>-10.410378787875485</v>
      </c>
    </row>
    <row r="51" spans="5:17" x14ac:dyDescent="0.25">
      <c r="E51">
        <v>67.563950000000006</v>
      </c>
      <c r="F51">
        <v>224</v>
      </c>
      <c r="G51">
        <v>1147.7645</v>
      </c>
      <c r="I51">
        <f t="shared" si="2"/>
        <v>4.3264393938216017E-3</v>
      </c>
      <c r="K51">
        <f t="shared" si="3"/>
        <v>7.6560151393821579E-2</v>
      </c>
      <c r="L51">
        <f t="shared" si="4"/>
        <v>-0.4360499999999945</v>
      </c>
      <c r="O51" s="4">
        <f t="shared" si="7"/>
        <v>46.013417659936756</v>
      </c>
      <c r="P51" s="5">
        <f t="shared" si="0"/>
        <v>4.3264393938216017</v>
      </c>
      <c r="Q51" s="5">
        <f t="shared" si="5"/>
        <v>11.489621212126766</v>
      </c>
    </row>
    <row r="52" spans="5:17" x14ac:dyDescent="0.25">
      <c r="E52">
        <v>67.534750000000003</v>
      </c>
      <c r="F52">
        <v>224</v>
      </c>
      <c r="G52">
        <v>1172.4378999999999</v>
      </c>
      <c r="I52">
        <f t="shared" si="2"/>
        <v>-4.9135606061838644E-3</v>
      </c>
      <c r="K52">
        <f t="shared" si="3"/>
        <v>6.3742508393816122E-2</v>
      </c>
      <c r="L52">
        <f t="shared" si="4"/>
        <v>-0.4652499999999975</v>
      </c>
      <c r="O52" s="4">
        <f t="shared" si="7"/>
        <v>47.013717668045082</v>
      </c>
      <c r="P52" s="5">
        <f t="shared" si="0"/>
        <v>-4.9135606061838644</v>
      </c>
      <c r="Q52" s="5">
        <f t="shared" si="5"/>
        <v>-17.710378787876234</v>
      </c>
    </row>
    <row r="53" spans="5:17" x14ac:dyDescent="0.25">
      <c r="E53">
        <v>67.572649999999996</v>
      </c>
      <c r="F53">
        <v>223.99993000000001</v>
      </c>
      <c r="G53">
        <v>1197.1111000000001</v>
      </c>
      <c r="I53">
        <f t="shared" si="2"/>
        <v>2.1264393938054127E-3</v>
      </c>
      <c r="K53">
        <f t="shared" si="3"/>
        <v>6.7204894393805392E-2</v>
      </c>
      <c r="L53">
        <f t="shared" si="4"/>
        <v>-0.42735000000000412</v>
      </c>
      <c r="O53" s="4">
        <f t="shared" si="7"/>
        <v>48.014009567826164</v>
      </c>
      <c r="P53" s="5">
        <f t="shared" si="0"/>
        <v>2.1264393938054127</v>
      </c>
      <c r="Q53" s="5">
        <f t="shared" si="5"/>
        <v>20.189621212117149</v>
      </c>
    </row>
    <row r="54" spans="5:17" x14ac:dyDescent="0.25">
      <c r="E54">
        <v>67.510949999999994</v>
      </c>
      <c r="F54">
        <v>224</v>
      </c>
      <c r="G54">
        <v>1221.7845</v>
      </c>
      <c r="I54">
        <f t="shared" si="2"/>
        <v>5.8264393938145531E-3</v>
      </c>
      <c r="K54">
        <f t="shared" si="3"/>
        <v>6.7327251393814541E-2</v>
      </c>
      <c r="L54">
        <f t="shared" si="4"/>
        <v>-0.48905000000000598</v>
      </c>
      <c r="O54" s="4">
        <f t="shared" si="7"/>
        <v>49.014309575934483</v>
      </c>
      <c r="P54" s="5">
        <f t="shared" si="0"/>
        <v>5.8264393938145531</v>
      </c>
      <c r="Q54" s="5">
        <f t="shared" si="5"/>
        <v>-41.510378787884719</v>
      </c>
    </row>
    <row r="55" spans="5:17" x14ac:dyDescent="0.25">
      <c r="E55">
        <v>67.562150000000003</v>
      </c>
      <c r="F55">
        <v>224</v>
      </c>
      <c r="G55">
        <v>1246.4579000000001</v>
      </c>
      <c r="I55">
        <f t="shared" si="2"/>
        <v>-1.0473560606186538E-2</v>
      </c>
      <c r="K55">
        <f t="shared" si="3"/>
        <v>4.7449608393813431E-2</v>
      </c>
      <c r="L55">
        <f t="shared" si="4"/>
        <v>-0.43784999999999741</v>
      </c>
      <c r="O55" s="4">
        <f t="shared" si="7"/>
        <v>50.014609584042816</v>
      </c>
      <c r="P55" s="5">
        <f t="shared" si="0"/>
        <v>-10.473560606186538</v>
      </c>
      <c r="Q55" s="5">
        <f t="shared" si="5"/>
        <v>9.6896212121238552</v>
      </c>
    </row>
    <row r="56" spans="5:17" x14ac:dyDescent="0.25">
      <c r="E56">
        <v>67.522049999999993</v>
      </c>
      <c r="F56">
        <v>223.99991</v>
      </c>
      <c r="G56">
        <v>1271.1314</v>
      </c>
      <c r="I56">
        <f t="shared" si="2"/>
        <v>2.1496439393814626E-2</v>
      </c>
      <c r="K56">
        <f t="shared" si="3"/>
        <v>7.5841950893814597E-2</v>
      </c>
      <c r="L56">
        <f t="shared" si="4"/>
        <v>-0.47795000000000698</v>
      </c>
      <c r="O56" s="4">
        <f t="shared" si="7"/>
        <v>51.014913646314767</v>
      </c>
      <c r="P56" s="5">
        <f t="shared" si="0"/>
        <v>21.496439393814626</v>
      </c>
      <c r="Q56" s="5">
        <f t="shared" si="5"/>
        <v>-30.410378787885715</v>
      </c>
    </row>
    <row r="57" spans="5:17" x14ac:dyDescent="0.25">
      <c r="E57">
        <v>67.578450000000004</v>
      </c>
      <c r="F57">
        <v>224</v>
      </c>
      <c r="G57">
        <v>1295.8046999999999</v>
      </c>
      <c r="I57">
        <f t="shared" si="2"/>
        <v>-1.6573560606190085E-2</v>
      </c>
      <c r="K57">
        <f t="shared" si="3"/>
        <v>3.4194322393809901E-2</v>
      </c>
      <c r="L57">
        <f t="shared" si="4"/>
        <v>-0.42154999999999632</v>
      </c>
      <c r="O57" s="4">
        <f t="shared" si="7"/>
        <v>52.01520960025946</v>
      </c>
      <c r="P57" s="5">
        <f t="shared" si="0"/>
        <v>-16.573560606190085</v>
      </c>
      <c r="Q57" s="5">
        <f t="shared" si="5"/>
        <v>25.989621212124948</v>
      </c>
    </row>
    <row r="58" spans="5:17" x14ac:dyDescent="0.25">
      <c r="E58">
        <v>67.546449999999993</v>
      </c>
      <c r="F58">
        <v>224</v>
      </c>
      <c r="G58">
        <v>1320.4781</v>
      </c>
      <c r="I58">
        <f t="shared" si="2"/>
        <v>7.7264393938207832E-3</v>
      </c>
      <c r="K58">
        <f t="shared" si="3"/>
        <v>5.491667939382075E-2</v>
      </c>
      <c r="L58">
        <f t="shared" si="4"/>
        <v>-0.453550000000007</v>
      </c>
      <c r="O58" s="4">
        <f t="shared" si="7"/>
        <v>53.015509608367793</v>
      </c>
      <c r="P58" s="5">
        <f t="shared" si="0"/>
        <v>7.7264393938207832</v>
      </c>
      <c r="Q58" s="5">
        <f t="shared" si="5"/>
        <v>-6.01037878788574</v>
      </c>
    </row>
    <row r="59" spans="5:17" x14ac:dyDescent="0.25">
      <c r="E59">
        <v>67.554749999999999</v>
      </c>
      <c r="F59">
        <v>224</v>
      </c>
      <c r="G59">
        <v>1345.1512</v>
      </c>
      <c r="I59">
        <f t="shared" si="2"/>
        <v>-1.3735606061970884E-3</v>
      </c>
      <c r="K59">
        <f t="shared" si="3"/>
        <v>4.2239079893802878E-2</v>
      </c>
      <c r="L59">
        <f t="shared" si="4"/>
        <v>-0.44525000000000148</v>
      </c>
      <c r="O59" s="4">
        <f t="shared" si="7"/>
        <v>54.015797453985243</v>
      </c>
      <c r="P59" s="5">
        <f t="shared" si="0"/>
        <v>-1.3735606061970884</v>
      </c>
      <c r="Q59" s="5">
        <f t="shared" si="5"/>
        <v>2.2896212121197856</v>
      </c>
    </row>
    <row r="60" spans="5:17" x14ac:dyDescent="0.25">
      <c r="E60">
        <v>67.543750000000003</v>
      </c>
      <c r="F60">
        <v>223.99993000000001</v>
      </c>
      <c r="G60">
        <v>1369.8246999999999</v>
      </c>
      <c r="I60">
        <f t="shared" si="2"/>
        <v>3.1264393938101875E-3</v>
      </c>
      <c r="K60">
        <f t="shared" si="3"/>
        <v>4.3161422393810184E-2</v>
      </c>
      <c r="L60">
        <f t="shared" si="4"/>
        <v>-0.45624999999999716</v>
      </c>
      <c r="O60" s="4">
        <f t="shared" si="7"/>
        <v>55.016101516257194</v>
      </c>
      <c r="P60" s="5">
        <f t="shared" si="0"/>
        <v>3.1264393938101875</v>
      </c>
      <c r="Q60" s="5">
        <f t="shared" si="5"/>
        <v>-8.7103787878758947</v>
      </c>
    </row>
    <row r="61" spans="5:17" x14ac:dyDescent="0.25">
      <c r="E61">
        <v>67.560550000000006</v>
      </c>
      <c r="F61">
        <v>224</v>
      </c>
      <c r="G61">
        <v>1394.498</v>
      </c>
      <c r="I61">
        <f t="shared" si="2"/>
        <v>-5.4135606062004626E-3</v>
      </c>
      <c r="K61">
        <f t="shared" si="3"/>
        <v>3.1043793893799521E-2</v>
      </c>
      <c r="L61">
        <f t="shared" si="4"/>
        <v>-0.43944999999999368</v>
      </c>
      <c r="O61" s="4">
        <f t="shared" si="7"/>
        <v>56.016397470201902</v>
      </c>
      <c r="P61" s="5">
        <f t="shared" si="0"/>
        <v>-5.4135606062004626</v>
      </c>
      <c r="Q61" s="5">
        <f t="shared" si="5"/>
        <v>8.0896212121275841</v>
      </c>
    </row>
    <row r="62" spans="5:17" x14ac:dyDescent="0.25">
      <c r="E62">
        <v>67.521649999999994</v>
      </c>
      <c r="F62">
        <v>224</v>
      </c>
      <c r="G62">
        <v>1419.1714999999999</v>
      </c>
      <c r="I62">
        <f t="shared" si="2"/>
        <v>6.4264393938060493E-3</v>
      </c>
      <c r="K62">
        <f t="shared" si="3"/>
        <v>3.9306136393806035E-2</v>
      </c>
      <c r="L62">
        <f t="shared" si="4"/>
        <v>-0.47835000000000605</v>
      </c>
      <c r="O62" s="4">
        <f t="shared" si="7"/>
        <v>57.016701532473846</v>
      </c>
      <c r="P62" s="5">
        <f t="shared" si="0"/>
        <v>6.4264393938060493</v>
      </c>
      <c r="Q62" s="5">
        <f t="shared" si="5"/>
        <v>-30.810378787884783</v>
      </c>
    </row>
    <row r="63" spans="5:17" x14ac:dyDescent="0.25">
      <c r="E63">
        <v>67.568650000000005</v>
      </c>
      <c r="F63">
        <v>224</v>
      </c>
      <c r="G63">
        <v>1443.8448000000001</v>
      </c>
      <c r="I63">
        <f t="shared" si="2"/>
        <v>-1.0735606061871295E-3</v>
      </c>
      <c r="K63">
        <f t="shared" si="3"/>
        <v>2.8228507893812843E-2</v>
      </c>
      <c r="L63">
        <f t="shared" si="4"/>
        <v>-0.43134999999999479</v>
      </c>
      <c r="O63" s="4">
        <f t="shared" si="7"/>
        <v>58.016997486418553</v>
      </c>
      <c r="P63" s="5">
        <f t="shared" si="0"/>
        <v>-1.0735606061871295</v>
      </c>
      <c r="Q63" s="5">
        <f t="shared" si="5"/>
        <v>16.189621212126472</v>
      </c>
    </row>
    <row r="64" spans="5:17" x14ac:dyDescent="0.25">
      <c r="E64">
        <v>67.550449999999998</v>
      </c>
      <c r="F64">
        <v>224</v>
      </c>
      <c r="G64">
        <v>1468.5182</v>
      </c>
      <c r="I64">
        <f t="shared" si="2"/>
        <v>8.6264393938222383E-3</v>
      </c>
      <c r="K64">
        <f t="shared" si="3"/>
        <v>3.4350864893822219E-2</v>
      </c>
      <c r="L64">
        <f t="shared" si="4"/>
        <v>-0.44955000000000211</v>
      </c>
      <c r="O64" s="4">
        <f t="shared" si="7"/>
        <v>59.017297494526879</v>
      </c>
      <c r="P64" s="5">
        <f t="shared" si="0"/>
        <v>8.6264393938222383</v>
      </c>
      <c r="Q64" s="5">
        <f t="shared" si="5"/>
        <v>-2.010378787880851</v>
      </c>
    </row>
    <row r="65" spans="5:17" x14ac:dyDescent="0.25">
      <c r="E65">
        <v>67.562250000000006</v>
      </c>
      <c r="F65">
        <v>224</v>
      </c>
      <c r="G65">
        <v>1493.1914999999999</v>
      </c>
      <c r="I65">
        <f t="shared" si="2"/>
        <v>-6.6735606061740782E-3</v>
      </c>
      <c r="K65">
        <f t="shared" si="3"/>
        <v>1.5473236393825918E-2</v>
      </c>
      <c r="L65">
        <f t="shared" si="4"/>
        <v>-0.43774999999999409</v>
      </c>
      <c r="O65" s="4">
        <f t="shared" si="7"/>
        <v>60.01759344847158</v>
      </c>
      <c r="P65" s="5">
        <f t="shared" si="0"/>
        <v>-6.6735606061740782</v>
      </c>
      <c r="Q65" s="5">
        <f t="shared" si="5"/>
        <v>9.7896212121271748</v>
      </c>
    </row>
    <row r="66" spans="5:17" x14ac:dyDescent="0.25">
      <c r="E66">
        <v>67.549350000000004</v>
      </c>
      <c r="F66">
        <v>223.99995000000001</v>
      </c>
      <c r="G66">
        <v>1517.8648000000001</v>
      </c>
      <c r="I66">
        <f t="shared" si="2"/>
        <v>8.726439393825558E-3</v>
      </c>
      <c r="K66">
        <f t="shared" si="3"/>
        <v>2.7295607893825513E-2</v>
      </c>
      <c r="L66">
        <f t="shared" si="4"/>
        <v>-0.450649999999996</v>
      </c>
      <c r="O66" s="4">
        <f t="shared" si="7"/>
        <v>61.017889402416287</v>
      </c>
      <c r="P66" s="5">
        <f t="shared" si="0"/>
        <v>8.726439393825558</v>
      </c>
      <c r="Q66" s="5">
        <f t="shared" si="5"/>
        <v>-3.1103787878747347</v>
      </c>
    </row>
    <row r="67" spans="5:17" x14ac:dyDescent="0.25">
      <c r="E67">
        <v>67.572550000000007</v>
      </c>
      <c r="F67">
        <v>224</v>
      </c>
      <c r="G67">
        <v>1542.5382999999999</v>
      </c>
      <c r="I67">
        <f t="shared" si="2"/>
        <v>-4.8735606061995895E-3</v>
      </c>
      <c r="K67">
        <f t="shared" si="3"/>
        <v>1.0117950393800396E-2</v>
      </c>
      <c r="L67">
        <f t="shared" si="4"/>
        <v>-0.42744999999999322</v>
      </c>
      <c r="O67" s="4">
        <f t="shared" si="7"/>
        <v>62.018193464688231</v>
      </c>
      <c r="P67" s="5">
        <f t="shared" si="0"/>
        <v>-4.8735606061995895</v>
      </c>
      <c r="Q67" s="5">
        <f t="shared" si="5"/>
        <v>20.089621212128041</v>
      </c>
    </row>
    <row r="68" spans="5:17" x14ac:dyDescent="0.25">
      <c r="E68">
        <v>67.541749999999993</v>
      </c>
      <c r="F68">
        <v>224</v>
      </c>
      <c r="G68">
        <v>1567.2116000000001</v>
      </c>
      <c r="I68">
        <f t="shared" si="2"/>
        <v>1.3916439393824476E-2</v>
      </c>
      <c r="K68">
        <f t="shared" si="3"/>
        <v>2.5330321893824448E-2</v>
      </c>
      <c r="L68">
        <f t="shared" si="4"/>
        <v>-0.45825000000000671</v>
      </c>
      <c r="O68" s="4">
        <f t="shared" si="7"/>
        <v>63.018489418632939</v>
      </c>
      <c r="P68" s="5">
        <f t="shared" si="0"/>
        <v>13.916439393824476</v>
      </c>
      <c r="Q68" s="5">
        <f t="shared" si="5"/>
        <v>-10.710378787885444</v>
      </c>
    </row>
    <row r="69" spans="5:17" x14ac:dyDescent="0.25">
      <c r="E69">
        <v>67.571950000000001</v>
      </c>
      <c r="F69">
        <v>224.00006999999999</v>
      </c>
      <c r="G69">
        <v>1591.8849</v>
      </c>
      <c r="I69">
        <f t="shared" si="2"/>
        <v>-1.0373560606183219E-2</v>
      </c>
      <c r="K69">
        <f t="shared" si="3"/>
        <v>-2.5373066061832317E-3</v>
      </c>
      <c r="L69">
        <f t="shared" si="4"/>
        <v>-0.42804999999999893</v>
      </c>
      <c r="O69" s="4">
        <f t="shared" si="7"/>
        <v>64.018785372577639</v>
      </c>
      <c r="P69" s="5">
        <f t="shared" ref="P69:P132" si="8">I69*1000-(O69-$O$5)*$S$2</f>
        <v>-10.373560606183219</v>
      </c>
      <c r="Q69" s="5">
        <f t="shared" si="5"/>
        <v>19.489621212122334</v>
      </c>
    </row>
    <row r="70" spans="5:17" x14ac:dyDescent="0.25">
      <c r="E70">
        <v>67.539950000000005</v>
      </c>
      <c r="F70">
        <v>224</v>
      </c>
      <c r="G70">
        <v>1616.5583999999999</v>
      </c>
      <c r="I70">
        <f t="shared" ref="I70:I133" si="9">F202-$J$5</f>
        <v>8.9164393938006015E-3</v>
      </c>
      <c r="K70">
        <f t="shared" ref="K70:K133" si="10">-(G70-$G$5)*0.000145+0.236805+I70</f>
        <v>1.3175035893800591E-2</v>
      </c>
      <c r="L70">
        <f t="shared" ref="L70:L133" si="11">E70-77.5+19/2</f>
        <v>-0.46004999999999541</v>
      </c>
      <c r="O70" s="4">
        <f t="shared" si="7"/>
        <v>65.01908943484959</v>
      </c>
      <c r="P70" s="5">
        <f t="shared" si="8"/>
        <v>8.9164393938006015</v>
      </c>
      <c r="Q70" s="5">
        <f t="shared" si="5"/>
        <v>-12.510378787874144</v>
      </c>
    </row>
    <row r="71" spans="5:17" x14ac:dyDescent="0.25">
      <c r="E71">
        <v>67.550650000000005</v>
      </c>
      <c r="F71">
        <v>223.99994000000001</v>
      </c>
      <c r="G71">
        <v>1641.2316000000001</v>
      </c>
      <c r="I71">
        <f t="shared" si="9"/>
        <v>1.9264393938271951E-3</v>
      </c>
      <c r="K71">
        <f t="shared" si="10"/>
        <v>2.6074218938271498E-3</v>
      </c>
      <c r="L71">
        <f t="shared" si="11"/>
        <v>-0.44934999999999548</v>
      </c>
      <c r="O71" s="4">
        <f t="shared" si="7"/>
        <v>66.019381334630665</v>
      </c>
      <c r="P71" s="5">
        <f t="shared" si="8"/>
        <v>1.9264393938271951</v>
      </c>
      <c r="Q71" s="5">
        <f t="shared" si="5"/>
        <v>-1.8103787878742117</v>
      </c>
    </row>
    <row r="72" spans="5:17" x14ac:dyDescent="0.25">
      <c r="E72">
        <v>67.539649999999995</v>
      </c>
      <c r="F72">
        <v>223.99991</v>
      </c>
      <c r="G72">
        <v>1665.9050999999999</v>
      </c>
      <c r="I72">
        <f t="shared" si="9"/>
        <v>6.9643939380625852E-4</v>
      </c>
      <c r="K72">
        <f t="shared" si="10"/>
        <v>-2.2002356061937567E-3</v>
      </c>
      <c r="L72">
        <f t="shared" si="11"/>
        <v>-0.46035000000000537</v>
      </c>
      <c r="O72" s="4">
        <f t="shared" si="7"/>
        <v>67.019685396902617</v>
      </c>
      <c r="P72" s="5">
        <f t="shared" si="8"/>
        <v>0.69643939380625852</v>
      </c>
      <c r="Q72" s="5">
        <f t="shared" si="5"/>
        <v>-12.810378787884103</v>
      </c>
    </row>
    <row r="73" spans="5:17" x14ac:dyDescent="0.25">
      <c r="E73">
        <v>67.552149999999997</v>
      </c>
      <c r="F73">
        <v>223.99992</v>
      </c>
      <c r="G73">
        <v>1690.5785000000001</v>
      </c>
      <c r="I73">
        <f t="shared" si="9"/>
        <v>-8.5835606061834824E-3</v>
      </c>
      <c r="K73">
        <f t="shared" si="10"/>
        <v>-1.5057878606183517E-2</v>
      </c>
      <c r="L73">
        <f t="shared" si="11"/>
        <v>-0.44785000000000252</v>
      </c>
      <c r="O73" s="4">
        <f t="shared" si="7"/>
        <v>68.019985405010956</v>
      </c>
      <c r="P73" s="5">
        <f t="shared" si="8"/>
        <v>-8.5835606061834824</v>
      </c>
      <c r="Q73" s="5">
        <f t="shared" si="5"/>
        <v>-0.31037878788126028</v>
      </c>
    </row>
    <row r="74" spans="5:17" x14ac:dyDescent="0.25">
      <c r="E74">
        <v>67.551050000000004</v>
      </c>
      <c r="F74">
        <v>223.99994000000001</v>
      </c>
      <c r="G74">
        <v>1715.2518</v>
      </c>
      <c r="I74">
        <f t="shared" si="9"/>
        <v>-1.6735606061786257E-3</v>
      </c>
      <c r="K74">
        <f t="shared" si="10"/>
        <v>-1.1725507106178645E-2</v>
      </c>
      <c r="L74">
        <f t="shared" si="11"/>
        <v>-0.44894999999999641</v>
      </c>
      <c r="O74" s="4">
        <f t="shared" si="7"/>
        <v>69.020281358955643</v>
      </c>
      <c r="P74" s="5">
        <f t="shared" si="8"/>
        <v>-1.6735606061786257</v>
      </c>
      <c r="Q74" s="5">
        <f t="shared" ref="Q74:Q132" si="12">(L74-$M$9)*1000</f>
        <v>-1.4103787878751439</v>
      </c>
    </row>
    <row r="75" spans="5:17" x14ac:dyDescent="0.25">
      <c r="E75">
        <v>67.542550000000006</v>
      </c>
      <c r="F75">
        <v>224.00006999999999</v>
      </c>
      <c r="G75">
        <v>1739.9250999999999</v>
      </c>
      <c r="I75">
        <f t="shared" si="9"/>
        <v>8.6439393811588161E-5</v>
      </c>
      <c r="K75">
        <f t="shared" si="10"/>
        <v>-1.3543135606188417E-2</v>
      </c>
      <c r="L75">
        <f t="shared" si="11"/>
        <v>-0.45744999999999436</v>
      </c>
      <c r="O75" s="4">
        <f t="shared" si="7"/>
        <v>70.020577312900343</v>
      </c>
      <c r="P75" s="5">
        <f t="shared" si="8"/>
        <v>8.6439393811588161E-2</v>
      </c>
      <c r="Q75" s="5">
        <f t="shared" si="12"/>
        <v>-9.910378787873098</v>
      </c>
    </row>
    <row r="76" spans="5:17" x14ac:dyDescent="0.25">
      <c r="E76">
        <v>67.552750000000003</v>
      </c>
      <c r="F76">
        <v>224</v>
      </c>
      <c r="G76">
        <v>1764.5984000000001</v>
      </c>
      <c r="I76">
        <f t="shared" si="9"/>
        <v>4.1643939380264783E-4</v>
      </c>
      <c r="K76">
        <f t="shared" si="10"/>
        <v>-1.6790764106197398E-2</v>
      </c>
      <c r="L76">
        <f t="shared" si="11"/>
        <v>-0.44724999999999682</v>
      </c>
      <c r="O76" s="4">
        <f t="shared" ref="O76:O107" si="13">(G76-$G$6)/24.666+1</f>
        <v>71.020873266845058</v>
      </c>
      <c r="P76" s="5">
        <f t="shared" si="8"/>
        <v>0.41643939380264783</v>
      </c>
      <c r="Q76" s="5">
        <f t="shared" si="12"/>
        <v>0.2896212121244468</v>
      </c>
    </row>
    <row r="77" spans="5:17" x14ac:dyDescent="0.25">
      <c r="E77">
        <v>67.54365</v>
      </c>
      <c r="F77">
        <v>224</v>
      </c>
      <c r="G77">
        <v>1789.2718</v>
      </c>
      <c r="I77">
        <f t="shared" si="9"/>
        <v>1.1726439393811461E-2</v>
      </c>
      <c r="K77">
        <f t="shared" si="10"/>
        <v>-9.0584071061885485E-3</v>
      </c>
      <c r="L77">
        <f t="shared" si="11"/>
        <v>-0.45635000000000048</v>
      </c>
      <c r="O77" s="4">
        <f t="shared" si="13"/>
        <v>72.021173274953384</v>
      </c>
      <c r="P77" s="5">
        <f t="shared" si="8"/>
        <v>11.726439393811461</v>
      </c>
      <c r="Q77" s="5">
        <f t="shared" si="12"/>
        <v>-8.8103787878792144</v>
      </c>
    </row>
    <row r="78" spans="5:17" x14ac:dyDescent="0.25">
      <c r="E78">
        <v>67.556049999999999</v>
      </c>
      <c r="F78">
        <v>224</v>
      </c>
      <c r="G78">
        <v>1813.9452000000001</v>
      </c>
      <c r="I78">
        <f t="shared" si="9"/>
        <v>5.1264393938197372E-3</v>
      </c>
      <c r="K78">
        <f t="shared" si="10"/>
        <v>-1.9236050106180291E-2</v>
      </c>
      <c r="L78">
        <f t="shared" si="11"/>
        <v>-0.44395000000000095</v>
      </c>
      <c r="O78" s="4">
        <f t="shared" si="13"/>
        <v>73.021473283061709</v>
      </c>
      <c r="P78" s="5">
        <f t="shared" si="8"/>
        <v>5.1264393938197372</v>
      </c>
      <c r="Q78" s="5">
        <f t="shared" si="12"/>
        <v>3.5896212121203086</v>
      </c>
    </row>
    <row r="79" spans="5:17" x14ac:dyDescent="0.25">
      <c r="E79">
        <v>67.553449999999998</v>
      </c>
      <c r="F79">
        <v>223.99994000000001</v>
      </c>
      <c r="G79">
        <v>1838.6186</v>
      </c>
      <c r="I79">
        <f t="shared" si="9"/>
        <v>6.2064393938214835E-3</v>
      </c>
      <c r="K79">
        <f t="shared" si="10"/>
        <v>-2.1733693106178564E-2</v>
      </c>
      <c r="L79">
        <f t="shared" si="11"/>
        <v>-0.446550000000002</v>
      </c>
      <c r="O79" s="4">
        <f t="shared" si="13"/>
        <v>74.021773291170035</v>
      </c>
      <c r="P79" s="5">
        <f t="shared" si="8"/>
        <v>6.2064393938214835</v>
      </c>
      <c r="Q79" s="5">
        <f t="shared" si="12"/>
        <v>0.98962121211926268</v>
      </c>
    </row>
    <row r="80" spans="5:17" x14ac:dyDescent="0.25">
      <c r="E80">
        <v>67.55265</v>
      </c>
      <c r="F80">
        <v>224</v>
      </c>
      <c r="G80">
        <v>1863.2917</v>
      </c>
      <c r="I80">
        <f t="shared" si="9"/>
        <v>-1.0493560606192887E-2</v>
      </c>
      <c r="K80">
        <f t="shared" si="10"/>
        <v>-4.2011292606192907E-2</v>
      </c>
      <c r="L80">
        <f t="shared" si="11"/>
        <v>-0.44735000000000014</v>
      </c>
      <c r="O80" s="4">
        <f t="shared" si="13"/>
        <v>75.022061136787485</v>
      </c>
      <c r="P80" s="5">
        <f t="shared" si="8"/>
        <v>-10.493560606192887</v>
      </c>
      <c r="Q80" s="5">
        <f t="shared" si="12"/>
        <v>0.18962121212112715</v>
      </c>
    </row>
    <row r="81" spans="5:17" x14ac:dyDescent="0.25">
      <c r="E81">
        <v>67.555250000000001</v>
      </c>
      <c r="F81">
        <v>224</v>
      </c>
      <c r="G81">
        <v>1887.9652000000001</v>
      </c>
      <c r="I81">
        <f t="shared" si="9"/>
        <v>1.6626439393803594E-2</v>
      </c>
      <c r="K81">
        <f t="shared" si="10"/>
        <v>-1.8468950106196425E-2</v>
      </c>
      <c r="L81">
        <f t="shared" si="11"/>
        <v>-0.44474999999999909</v>
      </c>
      <c r="O81" s="4">
        <f t="shared" si="13"/>
        <v>76.022365199059436</v>
      </c>
      <c r="P81" s="5">
        <f t="shared" si="8"/>
        <v>16.626439393803594</v>
      </c>
      <c r="Q81" s="5">
        <f t="shared" si="12"/>
        <v>2.7896212121221731</v>
      </c>
    </row>
    <row r="82" spans="5:17" x14ac:dyDescent="0.25">
      <c r="E82">
        <v>67.543049999999994</v>
      </c>
      <c r="F82">
        <v>223.99995000000001</v>
      </c>
      <c r="G82">
        <v>1912.6386</v>
      </c>
      <c r="I82">
        <f t="shared" si="9"/>
        <v>-3.047356060619677E-2</v>
      </c>
      <c r="K82">
        <f t="shared" si="10"/>
        <v>-6.9146593106196808E-2</v>
      </c>
      <c r="L82">
        <f t="shared" si="11"/>
        <v>-0.45695000000000618</v>
      </c>
      <c r="O82" s="4">
        <f t="shared" si="13"/>
        <v>77.022665207167762</v>
      </c>
      <c r="P82" s="5">
        <f t="shared" si="8"/>
        <v>-30.47356060619677</v>
      </c>
      <c r="Q82" s="5">
        <f t="shared" si="12"/>
        <v>-9.4103787878849214</v>
      </c>
    </row>
    <row r="83" spans="5:17" x14ac:dyDescent="0.25">
      <c r="E83">
        <v>67.542450000000002</v>
      </c>
      <c r="F83">
        <v>224</v>
      </c>
      <c r="G83">
        <v>1937.3118999999999</v>
      </c>
      <c r="I83">
        <f t="shared" si="9"/>
        <v>2.672643939382624E-2</v>
      </c>
      <c r="K83">
        <f t="shared" si="10"/>
        <v>-1.5524221606173783E-2</v>
      </c>
      <c r="L83">
        <f t="shared" si="11"/>
        <v>-0.45754999999999768</v>
      </c>
      <c r="O83" s="4">
        <f t="shared" si="13"/>
        <v>78.022961161112462</v>
      </c>
      <c r="P83" s="5">
        <f t="shared" si="8"/>
        <v>26.72643939382624</v>
      </c>
      <c r="Q83" s="5">
        <f t="shared" si="12"/>
        <v>-10.010378787876418</v>
      </c>
    </row>
    <row r="84" spans="5:17" x14ac:dyDescent="0.25">
      <c r="E84">
        <v>67.550749999999994</v>
      </c>
      <c r="F84">
        <v>224</v>
      </c>
      <c r="G84">
        <v>1961.9854</v>
      </c>
      <c r="I84">
        <f t="shared" si="9"/>
        <v>6.4393938146167784E-6</v>
      </c>
      <c r="K84">
        <f t="shared" si="10"/>
        <v>-4.5821879106185404E-2</v>
      </c>
      <c r="L84">
        <f t="shared" si="11"/>
        <v>-0.44925000000000637</v>
      </c>
      <c r="O84" s="4">
        <f t="shared" si="13"/>
        <v>79.023265223384414</v>
      </c>
      <c r="P84" s="5">
        <f t="shared" si="8"/>
        <v>6.4393938146167784E-3</v>
      </c>
      <c r="Q84" s="5">
        <f t="shared" si="12"/>
        <v>-1.7103787878851029</v>
      </c>
    </row>
    <row r="85" spans="5:17" x14ac:dyDescent="0.25">
      <c r="E85">
        <v>67.543350000000004</v>
      </c>
      <c r="F85">
        <v>223.99992</v>
      </c>
      <c r="G85">
        <v>1986.6586</v>
      </c>
      <c r="I85">
        <f t="shared" si="9"/>
        <v>2.7416439393817882E-2</v>
      </c>
      <c r="K85">
        <f t="shared" si="10"/>
        <v>-2.1989493106182145E-2</v>
      </c>
      <c r="L85">
        <f t="shared" si="11"/>
        <v>-0.45664999999999623</v>
      </c>
      <c r="O85" s="4">
        <f t="shared" si="13"/>
        <v>80.023557123165489</v>
      </c>
      <c r="P85" s="5">
        <f t="shared" si="8"/>
        <v>27.416439393817882</v>
      </c>
      <c r="Q85" s="5">
        <f t="shared" si="12"/>
        <v>-9.1103787878749625</v>
      </c>
    </row>
    <row r="86" spans="5:17" x14ac:dyDescent="0.25">
      <c r="E86">
        <v>67.555850000000007</v>
      </c>
      <c r="F86">
        <v>224</v>
      </c>
      <c r="G86">
        <v>2011.3318999999999</v>
      </c>
      <c r="I86">
        <f t="shared" si="9"/>
        <v>-9.5735606061850831E-3</v>
      </c>
      <c r="K86">
        <f t="shared" si="10"/>
        <v>-6.2557121606185095E-2</v>
      </c>
      <c r="L86">
        <f t="shared" si="11"/>
        <v>-0.44414999999999338</v>
      </c>
      <c r="O86" s="4">
        <f t="shared" si="13"/>
        <v>81.023853077110189</v>
      </c>
      <c r="P86" s="5">
        <f t="shared" si="8"/>
        <v>-9.5735606061850831</v>
      </c>
      <c r="Q86" s="5">
        <f t="shared" si="12"/>
        <v>3.3896212121278801</v>
      </c>
    </row>
    <row r="87" spans="5:17" x14ac:dyDescent="0.25">
      <c r="E87">
        <v>67.562849999999997</v>
      </c>
      <c r="F87">
        <v>224.00006999999999</v>
      </c>
      <c r="G87">
        <v>2036.0053</v>
      </c>
      <c r="I87">
        <f t="shared" si="9"/>
        <v>1.6826439393810233E-2</v>
      </c>
      <c r="K87">
        <f t="shared" si="10"/>
        <v>-3.9734764606189799E-2</v>
      </c>
      <c r="L87">
        <f t="shared" si="11"/>
        <v>-0.43715000000000259</v>
      </c>
      <c r="O87" s="4">
        <f t="shared" si="13"/>
        <v>82.024153085218515</v>
      </c>
      <c r="P87" s="5">
        <f t="shared" si="8"/>
        <v>16.826439393810233</v>
      </c>
      <c r="Q87" s="5">
        <f t="shared" si="12"/>
        <v>10.389621212118671</v>
      </c>
    </row>
    <row r="88" spans="5:17" x14ac:dyDescent="0.25">
      <c r="E88">
        <v>67.564949999999996</v>
      </c>
      <c r="F88">
        <v>224</v>
      </c>
      <c r="G88">
        <v>2060.6786999999999</v>
      </c>
      <c r="I88">
        <f t="shared" si="9"/>
        <v>-1.3273560606194224E-2</v>
      </c>
      <c r="K88">
        <f t="shared" si="10"/>
        <v>-7.3412407606194219E-2</v>
      </c>
      <c r="L88">
        <f t="shared" si="11"/>
        <v>-0.43505000000000393</v>
      </c>
      <c r="O88" s="4">
        <f t="shared" si="13"/>
        <v>83.024453093326841</v>
      </c>
      <c r="P88" s="5">
        <f t="shared" si="8"/>
        <v>-13.273560606194224</v>
      </c>
      <c r="Q88" s="5">
        <f t="shared" si="12"/>
        <v>12.48962121211733</v>
      </c>
    </row>
    <row r="89" spans="5:17" x14ac:dyDescent="0.25">
      <c r="E89">
        <v>67.556150000000002</v>
      </c>
      <c r="F89">
        <v>223.99992</v>
      </c>
      <c r="G89">
        <v>2085.3519000000001</v>
      </c>
      <c r="I89">
        <f t="shared" si="9"/>
        <v>2.4416439393803557E-2</v>
      </c>
      <c r="K89">
        <f t="shared" si="10"/>
        <v>-3.9300021606196445E-2</v>
      </c>
      <c r="L89">
        <f t="shared" si="11"/>
        <v>-0.44384999999999764</v>
      </c>
      <c r="O89" s="4">
        <f t="shared" si="13"/>
        <v>84.02474499310793</v>
      </c>
      <c r="P89" s="5">
        <f t="shared" si="8"/>
        <v>24.416439393803557</v>
      </c>
      <c r="Q89" s="5">
        <f t="shared" si="12"/>
        <v>3.6896212121236283</v>
      </c>
    </row>
    <row r="90" spans="5:17" x14ac:dyDescent="0.25">
      <c r="E90">
        <v>67.577669999999998</v>
      </c>
      <c r="F90">
        <v>224</v>
      </c>
      <c r="G90">
        <v>2110.0254</v>
      </c>
      <c r="I90">
        <f t="shared" si="9"/>
        <v>-1.387356060618572E-2</v>
      </c>
      <c r="K90">
        <f t="shared" si="10"/>
        <v>-8.1167679106185719E-2</v>
      </c>
      <c r="L90">
        <f t="shared" si="11"/>
        <v>-0.42233000000000231</v>
      </c>
      <c r="O90" s="4">
        <f t="shared" si="13"/>
        <v>85.025049055379867</v>
      </c>
      <c r="P90" s="5">
        <f t="shared" si="8"/>
        <v>-13.87356060618572</v>
      </c>
      <c r="Q90" s="5">
        <f t="shared" si="12"/>
        <v>25.20962121211895</v>
      </c>
    </row>
    <row r="91" spans="5:17" x14ac:dyDescent="0.25">
      <c r="E91">
        <v>67.520049999999998</v>
      </c>
      <c r="F91">
        <v>224</v>
      </c>
      <c r="G91">
        <v>2134.6988999999999</v>
      </c>
      <c r="I91">
        <f t="shared" si="9"/>
        <v>1.0726439393806686E-2</v>
      </c>
      <c r="K91">
        <f t="shared" si="10"/>
        <v>-6.0145336606193311E-2</v>
      </c>
      <c r="L91">
        <f t="shared" si="11"/>
        <v>-0.47995000000000232</v>
      </c>
      <c r="O91" s="4">
        <f t="shared" si="13"/>
        <v>86.025353117651818</v>
      </c>
      <c r="P91" s="5">
        <f t="shared" si="8"/>
        <v>10.726439393806686</v>
      </c>
      <c r="Q91" s="5">
        <f t="shared" si="12"/>
        <v>-32.410378787881058</v>
      </c>
    </row>
    <row r="92" spans="5:17" x14ac:dyDescent="0.25">
      <c r="E92">
        <v>67.561719999999994</v>
      </c>
      <c r="F92">
        <v>224</v>
      </c>
      <c r="G92">
        <v>2159.3721</v>
      </c>
      <c r="I92">
        <f t="shared" si="9"/>
        <v>5.1864393938103603E-3</v>
      </c>
      <c r="K92">
        <f t="shared" si="10"/>
        <v>-6.9262950606189644E-2</v>
      </c>
      <c r="L92">
        <f t="shared" si="11"/>
        <v>-0.438280000000006</v>
      </c>
      <c r="O92" s="4">
        <f t="shared" si="13"/>
        <v>87.025645017432893</v>
      </c>
      <c r="P92" s="5">
        <f t="shared" si="8"/>
        <v>5.1864393938103603</v>
      </c>
      <c r="Q92" s="5">
        <f t="shared" si="12"/>
        <v>9.259621212115265</v>
      </c>
    </row>
    <row r="93" spans="5:17" x14ac:dyDescent="0.25">
      <c r="E93">
        <v>67.558449999999993</v>
      </c>
      <c r="F93">
        <v>224</v>
      </c>
      <c r="G93">
        <v>2184.0455000000002</v>
      </c>
      <c r="I93">
        <f t="shared" si="9"/>
        <v>1.1626439393808141E-2</v>
      </c>
      <c r="K93">
        <f t="shared" si="10"/>
        <v>-6.6400593606191882E-2</v>
      </c>
      <c r="L93">
        <f t="shared" si="11"/>
        <v>-0.44155000000000655</v>
      </c>
      <c r="O93" s="4">
        <f t="shared" si="13"/>
        <v>88.025945025541233</v>
      </c>
      <c r="P93" s="5">
        <f t="shared" si="8"/>
        <v>11.626439393808141</v>
      </c>
      <c r="Q93" s="5">
        <f t="shared" si="12"/>
        <v>5.9896212121147148</v>
      </c>
    </row>
    <row r="94" spans="5:17" x14ac:dyDescent="0.25">
      <c r="E94">
        <v>67.553049999999999</v>
      </c>
      <c r="F94">
        <v>224</v>
      </c>
      <c r="G94">
        <v>2208.7188000000001</v>
      </c>
      <c r="I94">
        <f t="shared" si="9"/>
        <v>1.2176439393812188E-2</v>
      </c>
      <c r="K94">
        <f t="shared" si="10"/>
        <v>-6.942822210618782E-2</v>
      </c>
      <c r="L94">
        <f t="shared" si="11"/>
        <v>-0.44695000000000107</v>
      </c>
      <c r="O94" s="4">
        <f t="shared" si="13"/>
        <v>89.026240979485934</v>
      </c>
      <c r="P94" s="5">
        <f t="shared" si="8"/>
        <v>12.176439393812188</v>
      </c>
      <c r="Q94" s="5">
        <f t="shared" si="12"/>
        <v>0.58962121212019492</v>
      </c>
    </row>
    <row r="95" spans="5:17" x14ac:dyDescent="0.25">
      <c r="E95">
        <v>67.560869999999994</v>
      </c>
      <c r="F95">
        <v>224.00006999999999</v>
      </c>
      <c r="G95">
        <v>2233.3921999999998</v>
      </c>
      <c r="I95">
        <f t="shared" si="9"/>
        <v>1.7926439393818328E-2</v>
      </c>
      <c r="K95">
        <f t="shared" si="10"/>
        <v>-6.7255865106181645E-2</v>
      </c>
      <c r="L95">
        <f t="shared" si="11"/>
        <v>-0.43913000000000579</v>
      </c>
      <c r="O95" s="4">
        <f t="shared" si="13"/>
        <v>90.026540987594245</v>
      </c>
      <c r="P95" s="5">
        <f t="shared" si="8"/>
        <v>17.926439393818328</v>
      </c>
      <c r="Q95" s="5">
        <f t="shared" si="12"/>
        <v>8.4096212121154696</v>
      </c>
    </row>
    <row r="96" spans="5:17" x14ac:dyDescent="0.25">
      <c r="E96">
        <v>67.537049999999994</v>
      </c>
      <c r="F96">
        <v>224</v>
      </c>
      <c r="G96">
        <v>2258.0655000000002</v>
      </c>
      <c r="I96">
        <f t="shared" si="9"/>
        <v>3.7264393938016838E-3</v>
      </c>
      <c r="K96">
        <f t="shared" si="10"/>
        <v>-8.5033493606198329E-2</v>
      </c>
      <c r="L96">
        <f t="shared" si="11"/>
        <v>-0.46295000000000641</v>
      </c>
      <c r="O96" s="4">
        <f t="shared" si="13"/>
        <v>91.02683694153896</v>
      </c>
      <c r="P96" s="5">
        <f t="shared" si="8"/>
        <v>3.7264393938016838</v>
      </c>
      <c r="Q96" s="5">
        <f t="shared" si="12"/>
        <v>-15.410378787885149</v>
      </c>
    </row>
    <row r="97" spans="5:17" x14ac:dyDescent="0.25">
      <c r="E97">
        <v>67.552109999999999</v>
      </c>
      <c r="F97">
        <v>224</v>
      </c>
      <c r="G97">
        <v>2282.7388999999998</v>
      </c>
      <c r="I97">
        <f t="shared" si="9"/>
        <v>5.8264393938145531E-3</v>
      </c>
      <c r="K97">
        <f t="shared" si="10"/>
        <v>-8.6511136606185424E-2</v>
      </c>
      <c r="L97">
        <f t="shared" si="11"/>
        <v>-0.44789000000000101</v>
      </c>
      <c r="O97" s="4">
        <f t="shared" si="13"/>
        <v>92.027136949647272</v>
      </c>
      <c r="P97" s="5">
        <f t="shared" si="8"/>
        <v>5.8264393938145531</v>
      </c>
      <c r="Q97" s="5">
        <f t="shared" si="12"/>
        <v>-0.35037878787974597</v>
      </c>
    </row>
    <row r="98" spans="5:17" x14ac:dyDescent="0.25">
      <c r="E98">
        <v>67.537949999999995</v>
      </c>
      <c r="F98">
        <v>224</v>
      </c>
      <c r="G98">
        <v>2307.4122000000002</v>
      </c>
      <c r="I98">
        <f t="shared" si="9"/>
        <v>1.6126439393815417E-2</v>
      </c>
      <c r="K98">
        <f t="shared" si="10"/>
        <v>-7.97887651061846E-2</v>
      </c>
      <c r="L98">
        <f t="shared" si="11"/>
        <v>-0.46205000000000496</v>
      </c>
      <c r="O98" s="4">
        <f t="shared" si="13"/>
        <v>93.027432903591986</v>
      </c>
      <c r="P98" s="5">
        <f t="shared" si="8"/>
        <v>16.126439393815417</v>
      </c>
      <c r="Q98" s="5">
        <f t="shared" si="12"/>
        <v>-14.510378787883694</v>
      </c>
    </row>
    <row r="99" spans="5:17" x14ac:dyDescent="0.25">
      <c r="E99">
        <v>67.55865</v>
      </c>
      <c r="F99">
        <v>224.0001</v>
      </c>
      <c r="G99">
        <v>2332.0855999999999</v>
      </c>
      <c r="I99">
        <f t="shared" si="9"/>
        <v>9.7264393938019111E-3</v>
      </c>
      <c r="K99">
        <f t="shared" si="10"/>
        <v>-8.976640810619807E-2</v>
      </c>
      <c r="L99">
        <f t="shared" si="11"/>
        <v>-0.44134999999999991</v>
      </c>
      <c r="O99" s="4">
        <f t="shared" si="13"/>
        <v>94.027732911700298</v>
      </c>
      <c r="P99" s="5">
        <f t="shared" si="8"/>
        <v>9.7264393938019111</v>
      </c>
      <c r="Q99" s="5">
        <f t="shared" si="12"/>
        <v>6.1896212121213541</v>
      </c>
    </row>
    <row r="100" spans="5:17" x14ac:dyDescent="0.25">
      <c r="E100">
        <v>67.540049999999994</v>
      </c>
      <c r="F100">
        <v>223.9999</v>
      </c>
      <c r="G100">
        <v>2356.759</v>
      </c>
      <c r="I100">
        <f t="shared" si="9"/>
        <v>1.202643939382142E-2</v>
      </c>
      <c r="K100">
        <f t="shared" si="10"/>
        <v>-9.1044051106178581E-2</v>
      </c>
      <c r="L100">
        <f t="shared" si="11"/>
        <v>-0.4599500000000063</v>
      </c>
      <c r="O100" s="4">
        <f t="shared" si="13"/>
        <v>95.028032919808638</v>
      </c>
      <c r="P100" s="5">
        <f t="shared" si="8"/>
        <v>12.02643939382142</v>
      </c>
      <c r="Q100" s="5">
        <f t="shared" si="12"/>
        <v>-12.410378787885035</v>
      </c>
    </row>
    <row r="101" spans="5:17" x14ac:dyDescent="0.25">
      <c r="E101">
        <v>67.544749999999993</v>
      </c>
      <c r="F101">
        <v>224</v>
      </c>
      <c r="G101">
        <v>2381.4322999999999</v>
      </c>
      <c r="I101">
        <f t="shared" si="9"/>
        <v>1.6726439393806913E-2</v>
      </c>
      <c r="K101">
        <f t="shared" si="10"/>
        <v>-8.9921679606193072E-2</v>
      </c>
      <c r="L101">
        <f t="shared" si="11"/>
        <v>-0.45525000000000659</v>
      </c>
      <c r="O101" s="4">
        <f t="shared" si="13"/>
        <v>96.028328873753338</v>
      </c>
      <c r="P101" s="5">
        <f t="shared" si="8"/>
        <v>16.726439393806913</v>
      </c>
      <c r="Q101" s="5">
        <f t="shared" si="12"/>
        <v>-7.7103787878853307</v>
      </c>
    </row>
    <row r="102" spans="5:17" x14ac:dyDescent="0.25">
      <c r="E102">
        <v>67.532849999999996</v>
      </c>
      <c r="F102">
        <v>224.00009</v>
      </c>
      <c r="G102">
        <v>2406.1057999999998</v>
      </c>
      <c r="I102">
        <f t="shared" si="9"/>
        <v>8.9264393938037756E-3</v>
      </c>
      <c r="K102">
        <f t="shared" si="10"/>
        <v>-0.10129933710619621</v>
      </c>
      <c r="L102">
        <f t="shared" si="11"/>
        <v>-0.46715000000000373</v>
      </c>
      <c r="O102" s="4">
        <f t="shared" si="13"/>
        <v>97.028632936025275</v>
      </c>
      <c r="P102" s="5">
        <f t="shared" si="8"/>
        <v>8.9264393938037756</v>
      </c>
      <c r="Q102" s="5">
        <f t="shared" si="12"/>
        <v>-19.610378787882464</v>
      </c>
    </row>
    <row r="103" spans="5:17" x14ac:dyDescent="0.25">
      <c r="E103">
        <v>67.575249999999997</v>
      </c>
      <c r="F103">
        <v>224.00008</v>
      </c>
      <c r="G103">
        <v>2430.7791000000002</v>
      </c>
      <c r="I103">
        <f t="shared" si="9"/>
        <v>2.4264393938153717E-3</v>
      </c>
      <c r="K103">
        <f t="shared" si="10"/>
        <v>-0.11137696560618465</v>
      </c>
      <c r="L103">
        <f t="shared" si="11"/>
        <v>-0.42475000000000307</v>
      </c>
      <c r="O103" s="4">
        <f t="shared" si="13"/>
        <v>98.028928889970004</v>
      </c>
      <c r="P103" s="5">
        <f t="shared" si="8"/>
        <v>2.4264393938153717</v>
      </c>
      <c r="Q103" s="5">
        <f t="shared" si="12"/>
        <v>22.789621212118195</v>
      </c>
    </row>
    <row r="104" spans="5:17" x14ac:dyDescent="0.25">
      <c r="E104">
        <v>67.525909999999996</v>
      </c>
      <c r="F104">
        <v>223.99992</v>
      </c>
      <c r="G104">
        <v>2455.4524000000001</v>
      </c>
      <c r="I104">
        <f t="shared" si="9"/>
        <v>-1.2735606061937688E-3</v>
      </c>
      <c r="K104">
        <f t="shared" si="10"/>
        <v>-0.11865459410619378</v>
      </c>
      <c r="L104">
        <f t="shared" si="11"/>
        <v>-0.4740900000000039</v>
      </c>
      <c r="O104" s="4">
        <f t="shared" si="13"/>
        <v>99.02922484391469</v>
      </c>
      <c r="P104" s="5">
        <f t="shared" si="8"/>
        <v>-1.2735606061937688</v>
      </c>
      <c r="Q104" s="5">
        <f t="shared" si="12"/>
        <v>-26.550378787882632</v>
      </c>
    </row>
    <row r="105" spans="5:17" x14ac:dyDescent="0.25">
      <c r="E105">
        <v>67.580749999999995</v>
      </c>
      <c r="F105">
        <v>224.00004999999999</v>
      </c>
      <c r="G105">
        <v>2480.1259</v>
      </c>
      <c r="I105">
        <f t="shared" si="9"/>
        <v>7.9764393938148714E-3</v>
      </c>
      <c r="K105">
        <f t="shared" si="10"/>
        <v>-0.11298225160618514</v>
      </c>
      <c r="L105">
        <f t="shared" si="11"/>
        <v>-0.41925000000000523</v>
      </c>
      <c r="O105" s="4">
        <f t="shared" si="13"/>
        <v>100.02952890618664</v>
      </c>
      <c r="P105" s="5">
        <f t="shared" si="8"/>
        <v>7.9764393938148714</v>
      </c>
      <c r="Q105" s="5">
        <f t="shared" si="12"/>
        <v>28.289621212116035</v>
      </c>
    </row>
    <row r="106" spans="5:17" x14ac:dyDescent="0.25">
      <c r="E106">
        <v>67.518050000000002</v>
      </c>
      <c r="F106">
        <v>224</v>
      </c>
      <c r="G106">
        <v>2504.7991000000002</v>
      </c>
      <c r="I106">
        <f t="shared" si="9"/>
        <v>1.2526439393809596E-2</v>
      </c>
      <c r="K106">
        <f t="shared" si="10"/>
        <v>-0.11200986560619042</v>
      </c>
      <c r="L106">
        <f t="shared" si="11"/>
        <v>-0.48194999999999766</v>
      </c>
      <c r="O106" s="4">
        <f t="shared" si="13"/>
        <v>101.02982080596773</v>
      </c>
      <c r="P106" s="5">
        <f t="shared" si="8"/>
        <v>12.526439393809596</v>
      </c>
      <c r="Q106" s="5">
        <f t="shared" si="12"/>
        <v>-34.410378787876397</v>
      </c>
    </row>
    <row r="107" spans="5:17" x14ac:dyDescent="0.25">
      <c r="E107">
        <v>67.582660000000004</v>
      </c>
      <c r="F107">
        <v>223.99994000000001</v>
      </c>
      <c r="G107">
        <v>2529.4726000000001</v>
      </c>
      <c r="I107">
        <f t="shared" si="9"/>
        <v>1.0926439393813325E-2</v>
      </c>
      <c r="K107">
        <f t="shared" si="10"/>
        <v>-0.11718752310618669</v>
      </c>
      <c r="L107">
        <f t="shared" si="11"/>
        <v>-0.41733999999999583</v>
      </c>
      <c r="O107" s="4">
        <f t="shared" si="13"/>
        <v>102.03012486823968</v>
      </c>
      <c r="P107" s="5">
        <f t="shared" si="8"/>
        <v>10.926439393813325</v>
      </c>
      <c r="Q107" s="5">
        <f t="shared" si="12"/>
        <v>30.199621212125439</v>
      </c>
    </row>
    <row r="108" spans="5:17" x14ac:dyDescent="0.25">
      <c r="E108">
        <v>67.525949999999995</v>
      </c>
      <c r="F108">
        <v>224</v>
      </c>
      <c r="G108">
        <v>2554.1457999999998</v>
      </c>
      <c r="I108">
        <f t="shared" si="9"/>
        <v>3.38643939380745E-3</v>
      </c>
      <c r="K108">
        <f t="shared" si="10"/>
        <v>-0.12830513710619251</v>
      </c>
      <c r="L108">
        <f t="shared" si="11"/>
        <v>-0.47405000000000541</v>
      </c>
      <c r="O108" s="4">
        <f t="shared" ref="O108:O132" si="14">(G108-$G$6)/24.666+1</f>
        <v>103.03041676802074</v>
      </c>
      <c r="P108" s="5">
        <f t="shared" si="8"/>
        <v>3.38643939380745</v>
      </c>
      <c r="Q108" s="5">
        <f t="shared" si="12"/>
        <v>-26.510378787884147</v>
      </c>
    </row>
    <row r="109" spans="5:17" x14ac:dyDescent="0.25">
      <c r="E109">
        <v>67.582350000000005</v>
      </c>
      <c r="F109">
        <v>224</v>
      </c>
      <c r="G109">
        <v>2578.8193000000001</v>
      </c>
      <c r="I109">
        <f t="shared" si="9"/>
        <v>1.8786439393807086E-2</v>
      </c>
      <c r="K109">
        <f t="shared" si="10"/>
        <v>-0.11648279460619293</v>
      </c>
      <c r="L109">
        <f t="shared" si="11"/>
        <v>-0.41764999999999475</v>
      </c>
      <c r="O109" s="4">
        <f t="shared" si="14"/>
        <v>104.03072083029271</v>
      </c>
      <c r="P109" s="5">
        <f t="shared" si="8"/>
        <v>18.786439393807086</v>
      </c>
      <c r="Q109" s="5">
        <f t="shared" si="12"/>
        <v>29.889621212126517</v>
      </c>
    </row>
    <row r="110" spans="5:17" x14ac:dyDescent="0.25">
      <c r="E110">
        <v>67.516310000000004</v>
      </c>
      <c r="F110">
        <v>224</v>
      </c>
      <c r="G110">
        <v>2603.4924999999998</v>
      </c>
      <c r="I110">
        <f t="shared" si="9"/>
        <v>-2.2135606061794988E-3</v>
      </c>
      <c r="K110">
        <f t="shared" si="10"/>
        <v>-0.14106040860617947</v>
      </c>
      <c r="L110">
        <f t="shared" si="11"/>
        <v>-0.48368999999999573</v>
      </c>
      <c r="O110" s="4">
        <f t="shared" si="14"/>
        <v>105.03101273007377</v>
      </c>
      <c r="P110" s="5">
        <f t="shared" si="8"/>
        <v>-2.2135606061794988</v>
      </c>
      <c r="Q110" s="5">
        <f t="shared" si="12"/>
        <v>-36.150378787874473</v>
      </c>
    </row>
    <row r="111" spans="5:17" x14ac:dyDescent="0.25">
      <c r="E111">
        <v>67.583920000000006</v>
      </c>
      <c r="F111">
        <v>224</v>
      </c>
      <c r="G111">
        <v>2628.1658000000002</v>
      </c>
      <c r="I111">
        <f t="shared" si="9"/>
        <v>2.0126439393806095E-2</v>
      </c>
      <c r="K111">
        <f t="shared" si="10"/>
        <v>-0.12229803710619391</v>
      </c>
      <c r="L111">
        <f t="shared" si="11"/>
        <v>-0.41607999999999379</v>
      </c>
      <c r="O111" s="4">
        <f t="shared" si="14"/>
        <v>106.03130868401848</v>
      </c>
      <c r="P111" s="5">
        <f t="shared" si="8"/>
        <v>20.126439393806095</v>
      </c>
      <c r="Q111" s="5">
        <f t="shared" si="12"/>
        <v>31.459621212127477</v>
      </c>
    </row>
    <row r="112" spans="5:17" x14ac:dyDescent="0.25">
      <c r="E112">
        <v>67.530150000000006</v>
      </c>
      <c r="F112">
        <v>224</v>
      </c>
      <c r="G112">
        <v>2652.8393999999998</v>
      </c>
      <c r="I112">
        <f t="shared" si="9"/>
        <v>1.382643939382433E-2</v>
      </c>
      <c r="K112">
        <f t="shared" si="10"/>
        <v>-0.13217570910617565</v>
      </c>
      <c r="L112">
        <f t="shared" si="11"/>
        <v>-0.46984999999999388</v>
      </c>
      <c r="O112" s="4">
        <f t="shared" si="14"/>
        <v>107.03161680045405</v>
      </c>
      <c r="P112" s="5">
        <f t="shared" si="8"/>
        <v>13.82643939382433</v>
      </c>
      <c r="Q112" s="5">
        <f t="shared" si="12"/>
        <v>-22.310378787872619</v>
      </c>
    </row>
    <row r="113" spans="5:17" x14ac:dyDescent="0.25">
      <c r="E113">
        <v>67.572450000000003</v>
      </c>
      <c r="F113">
        <v>224</v>
      </c>
      <c r="G113">
        <v>2677.5126</v>
      </c>
      <c r="I113">
        <f t="shared" si="9"/>
        <v>2.8506439393822802E-2</v>
      </c>
      <c r="K113">
        <f t="shared" si="10"/>
        <v>-0.12107332310617719</v>
      </c>
      <c r="L113">
        <f t="shared" si="11"/>
        <v>-0.42754999999999654</v>
      </c>
      <c r="O113" s="4">
        <f t="shared" si="14"/>
        <v>108.03190870023514</v>
      </c>
      <c r="P113" s="5">
        <f t="shared" si="8"/>
        <v>28.506439393822802</v>
      </c>
      <c r="Q113" s="5">
        <f t="shared" si="12"/>
        <v>19.989621212124721</v>
      </c>
    </row>
    <row r="114" spans="5:17" x14ac:dyDescent="0.25">
      <c r="E114">
        <v>67.527550000000005</v>
      </c>
      <c r="F114">
        <v>224</v>
      </c>
      <c r="G114">
        <v>2702.1860000000001</v>
      </c>
      <c r="I114">
        <f t="shared" si="9"/>
        <v>2.7264393938253306E-3</v>
      </c>
      <c r="K114">
        <f t="shared" si="10"/>
        <v>-0.15043096610617468</v>
      </c>
      <c r="L114">
        <f t="shared" si="11"/>
        <v>-0.47244999999999493</v>
      </c>
      <c r="O114" s="4">
        <f t="shared" si="14"/>
        <v>109.03220870834346</v>
      </c>
      <c r="P114" s="5">
        <f t="shared" si="8"/>
        <v>2.7264393938253306</v>
      </c>
      <c r="Q114" s="5">
        <f t="shared" si="12"/>
        <v>-24.910378787873665</v>
      </c>
    </row>
    <row r="115" spans="5:17" x14ac:dyDescent="0.25">
      <c r="E115">
        <v>67.566419999999994</v>
      </c>
      <c r="F115">
        <v>223.99993000000001</v>
      </c>
      <c r="G115">
        <v>2726.8593000000001</v>
      </c>
      <c r="I115">
        <f t="shared" si="9"/>
        <v>1.4176439393821738E-2</v>
      </c>
      <c r="K115">
        <f t="shared" si="10"/>
        <v>-0.14255859460617826</v>
      </c>
      <c r="L115">
        <f t="shared" si="11"/>
        <v>-0.43358000000000629</v>
      </c>
      <c r="O115" s="4">
        <f t="shared" si="14"/>
        <v>110.03250466228816</v>
      </c>
      <c r="P115" s="5">
        <f t="shared" si="8"/>
        <v>14.176439393821738</v>
      </c>
      <c r="Q115" s="5">
        <f t="shared" si="12"/>
        <v>13.959621212114969</v>
      </c>
    </row>
    <row r="116" spans="5:17" x14ac:dyDescent="0.25">
      <c r="E116">
        <v>67.539349999999999</v>
      </c>
      <c r="F116">
        <v>224.00006999999999</v>
      </c>
      <c r="G116">
        <v>2751.5327000000002</v>
      </c>
      <c r="I116">
        <f t="shared" si="9"/>
        <v>-1.7356060618567426E-4</v>
      </c>
      <c r="K116">
        <f t="shared" si="10"/>
        <v>-0.16048623760618569</v>
      </c>
      <c r="L116">
        <f t="shared" si="11"/>
        <v>-0.46065000000000111</v>
      </c>
      <c r="O116" s="4">
        <f t="shared" si="14"/>
        <v>111.0328046703965</v>
      </c>
      <c r="P116" s="5">
        <f t="shared" si="8"/>
        <v>-0.17356060618567426</v>
      </c>
      <c r="Q116" s="5">
        <f t="shared" si="12"/>
        <v>-13.110378787879851</v>
      </c>
    </row>
    <row r="117" spans="5:17" x14ac:dyDescent="0.25">
      <c r="E117">
        <v>67.573949999999996</v>
      </c>
      <c r="F117">
        <v>224</v>
      </c>
      <c r="G117">
        <v>2776.2060000000001</v>
      </c>
      <c r="I117">
        <f t="shared" si="9"/>
        <v>7.2864393938232297E-3</v>
      </c>
      <c r="K117">
        <f t="shared" si="10"/>
        <v>-0.15660386610617677</v>
      </c>
      <c r="L117">
        <f t="shared" si="11"/>
        <v>-0.42605000000000359</v>
      </c>
      <c r="O117" s="4">
        <f t="shared" si="14"/>
        <v>112.03310062434119</v>
      </c>
      <c r="P117" s="5">
        <f t="shared" si="8"/>
        <v>7.2864393938232297</v>
      </c>
      <c r="Q117" s="5">
        <f t="shared" si="12"/>
        <v>21.489621212117672</v>
      </c>
    </row>
    <row r="118" spans="5:17" x14ac:dyDescent="0.25">
      <c r="E118">
        <v>67.545349999999999</v>
      </c>
      <c r="F118">
        <v>224</v>
      </c>
      <c r="G118">
        <v>2800.8793999999998</v>
      </c>
      <c r="I118">
        <f t="shared" si="9"/>
        <v>4.3264393938216017E-3</v>
      </c>
      <c r="K118">
        <f t="shared" si="10"/>
        <v>-0.16314150910617836</v>
      </c>
      <c r="L118">
        <f t="shared" si="11"/>
        <v>-0.45465000000000089</v>
      </c>
      <c r="O118" s="4">
        <f t="shared" si="14"/>
        <v>113.03340063244951</v>
      </c>
      <c r="P118" s="5">
        <f t="shared" si="8"/>
        <v>4.3264393938216017</v>
      </c>
      <c r="Q118" s="5">
        <f t="shared" si="12"/>
        <v>-7.1103787878796236</v>
      </c>
    </row>
    <row r="119" spans="5:17" x14ac:dyDescent="0.25">
      <c r="E119">
        <v>67.561250000000001</v>
      </c>
      <c r="F119">
        <v>224</v>
      </c>
      <c r="G119">
        <v>2825.5527999999999</v>
      </c>
      <c r="I119">
        <f t="shared" si="9"/>
        <v>2.1264393938054127E-3</v>
      </c>
      <c r="K119">
        <f t="shared" si="10"/>
        <v>-0.16891915210619457</v>
      </c>
      <c r="L119">
        <f t="shared" si="11"/>
        <v>-0.43874999999999886</v>
      </c>
      <c r="O119" s="4">
        <f t="shared" si="14"/>
        <v>114.03370064055784</v>
      </c>
      <c r="P119" s="5">
        <f t="shared" si="8"/>
        <v>2.1264393938054127</v>
      </c>
      <c r="Q119" s="5">
        <f t="shared" si="12"/>
        <v>8.7896212121224</v>
      </c>
    </row>
    <row r="120" spans="5:17" x14ac:dyDescent="0.25">
      <c r="E120">
        <v>67.538250000000005</v>
      </c>
      <c r="F120">
        <v>224</v>
      </c>
      <c r="G120">
        <v>2850.2260999999999</v>
      </c>
      <c r="I120">
        <f t="shared" si="9"/>
        <v>2.7064393938189824E-3</v>
      </c>
      <c r="K120">
        <f t="shared" si="10"/>
        <v>-0.17191678060618099</v>
      </c>
      <c r="L120">
        <f t="shared" si="11"/>
        <v>-0.461749999999995</v>
      </c>
      <c r="O120" s="4">
        <f t="shared" si="14"/>
        <v>115.03399659450254</v>
      </c>
      <c r="P120" s="5">
        <f t="shared" si="8"/>
        <v>2.7064393938189824</v>
      </c>
      <c r="Q120" s="5">
        <f t="shared" si="12"/>
        <v>-14.210378787873735</v>
      </c>
    </row>
    <row r="121" spans="5:17" x14ac:dyDescent="0.25">
      <c r="E121">
        <v>67.538550000000001</v>
      </c>
      <c r="F121">
        <v>224</v>
      </c>
      <c r="G121">
        <v>2874.8993999999998</v>
      </c>
      <c r="I121">
        <f t="shared" si="9"/>
        <v>1.3476439393826922E-2</v>
      </c>
      <c r="K121">
        <f t="shared" si="10"/>
        <v>-0.16472440910617303</v>
      </c>
      <c r="L121">
        <f t="shared" si="11"/>
        <v>-0.46144999999999925</v>
      </c>
      <c r="O121" s="4">
        <f t="shared" si="14"/>
        <v>116.03429254844724</v>
      </c>
      <c r="P121" s="5">
        <f t="shared" si="8"/>
        <v>13.476439393826922</v>
      </c>
      <c r="Q121" s="5">
        <f t="shared" si="12"/>
        <v>-13.910378787877987</v>
      </c>
    </row>
    <row r="122" spans="5:17" x14ac:dyDescent="0.25">
      <c r="E122">
        <v>67.537850000000006</v>
      </c>
      <c r="F122">
        <v>224.00004999999999</v>
      </c>
      <c r="G122">
        <v>2899.5727999999999</v>
      </c>
      <c r="I122">
        <f t="shared" si="9"/>
        <v>4.1764393938024114E-3</v>
      </c>
      <c r="K122">
        <f t="shared" si="10"/>
        <v>-0.17760205210619756</v>
      </c>
      <c r="L122">
        <f t="shared" si="11"/>
        <v>-0.46214999999999407</v>
      </c>
      <c r="O122" s="4">
        <f t="shared" si="14"/>
        <v>117.03459255655557</v>
      </c>
      <c r="P122" s="5">
        <f t="shared" si="8"/>
        <v>4.1764393938024114</v>
      </c>
      <c r="Q122" s="5">
        <f t="shared" si="12"/>
        <v>-14.610378787872802</v>
      </c>
    </row>
    <row r="123" spans="5:17" x14ac:dyDescent="0.25">
      <c r="E123">
        <v>67.546250000000001</v>
      </c>
      <c r="F123">
        <v>223.99995000000001</v>
      </c>
      <c r="G123">
        <v>2924.2462</v>
      </c>
      <c r="I123">
        <f t="shared" si="9"/>
        <v>1.8326439393803184E-2</v>
      </c>
      <c r="K123">
        <f t="shared" si="10"/>
        <v>-0.16702969510619681</v>
      </c>
      <c r="L123">
        <f t="shared" si="11"/>
        <v>-0.45374999999999943</v>
      </c>
      <c r="O123" s="4">
        <f t="shared" si="14"/>
        <v>118.03489256466391</v>
      </c>
      <c r="P123" s="5">
        <f t="shared" si="8"/>
        <v>18.326439393803184</v>
      </c>
      <c r="Q123" s="5">
        <f t="shared" si="12"/>
        <v>-6.2103787878781684</v>
      </c>
    </row>
    <row r="124" spans="5:17" x14ac:dyDescent="0.25">
      <c r="E124">
        <v>67.540350000000004</v>
      </c>
      <c r="F124">
        <v>224</v>
      </c>
      <c r="G124">
        <v>2948.9194000000002</v>
      </c>
      <c r="I124">
        <f t="shared" si="9"/>
        <v>6.22643939379941E-3</v>
      </c>
      <c r="K124">
        <f t="shared" si="10"/>
        <v>-0.18270730910620059</v>
      </c>
      <c r="L124">
        <f t="shared" si="11"/>
        <v>-0.45964999999999634</v>
      </c>
      <c r="O124" s="4">
        <f t="shared" si="14"/>
        <v>119.03518446444498</v>
      </c>
      <c r="P124" s="5">
        <f t="shared" si="8"/>
        <v>6.22643939379941</v>
      </c>
      <c r="Q124" s="5">
        <f t="shared" si="12"/>
        <v>-12.110378787875076</v>
      </c>
    </row>
    <row r="125" spans="5:17" x14ac:dyDescent="0.25">
      <c r="E125">
        <v>67.550619999999995</v>
      </c>
      <c r="F125">
        <v>224</v>
      </c>
      <c r="G125">
        <v>2973.5927999999999</v>
      </c>
      <c r="I125">
        <f t="shared" si="9"/>
        <v>4.1764393938024114E-3</v>
      </c>
      <c r="K125">
        <f t="shared" si="10"/>
        <v>-0.18833495210619755</v>
      </c>
      <c r="L125">
        <f t="shared" si="11"/>
        <v>-0.449380000000005</v>
      </c>
      <c r="O125" s="4">
        <f t="shared" si="14"/>
        <v>120.03548447255329</v>
      </c>
      <c r="P125" s="5">
        <f t="shared" si="8"/>
        <v>4.1764393938024114</v>
      </c>
      <c r="Q125" s="5">
        <f t="shared" si="12"/>
        <v>-1.8403787878837341</v>
      </c>
    </row>
    <row r="126" spans="5:17" x14ac:dyDescent="0.25">
      <c r="E126">
        <v>67.553250000000006</v>
      </c>
      <c r="F126">
        <v>224</v>
      </c>
      <c r="G126">
        <v>2998.2662999999998</v>
      </c>
      <c r="I126">
        <f t="shared" si="9"/>
        <v>1.1764393938165085E-3</v>
      </c>
      <c r="K126">
        <f t="shared" si="10"/>
        <v>-0.19491260960618345</v>
      </c>
      <c r="L126">
        <f t="shared" si="11"/>
        <v>-0.44674999999999443</v>
      </c>
      <c r="O126" s="4">
        <f t="shared" si="14"/>
        <v>121.03578853482524</v>
      </c>
      <c r="P126" s="5">
        <f t="shared" si="8"/>
        <v>1.1764393938165085</v>
      </c>
      <c r="Q126" s="5">
        <f t="shared" si="12"/>
        <v>0.78962121212683423</v>
      </c>
    </row>
    <row r="127" spans="5:17" x14ac:dyDescent="0.25">
      <c r="E127">
        <v>67.540850000000006</v>
      </c>
      <c r="F127">
        <v>224</v>
      </c>
      <c r="G127">
        <v>3022.9396000000002</v>
      </c>
      <c r="I127">
        <f t="shared" si="9"/>
        <v>-3.5735606061848557E-3</v>
      </c>
      <c r="K127">
        <f t="shared" si="10"/>
        <v>-0.20324023810618486</v>
      </c>
      <c r="L127">
        <f t="shared" si="11"/>
        <v>-0.45914999999999395</v>
      </c>
      <c r="O127" s="4">
        <f t="shared" si="14"/>
        <v>122.03608448876996</v>
      </c>
      <c r="P127" s="5">
        <f t="shared" si="8"/>
        <v>-3.5735606061848557</v>
      </c>
      <c r="Q127" s="5">
        <f t="shared" si="12"/>
        <v>-11.610378787872689</v>
      </c>
    </row>
    <row r="128" spans="5:17" x14ac:dyDescent="0.25">
      <c r="E128">
        <v>67.569550000000007</v>
      </c>
      <c r="F128">
        <v>224</v>
      </c>
      <c r="G128">
        <v>3047.6129000000001</v>
      </c>
      <c r="I128">
        <f t="shared" si="9"/>
        <v>3.8926439393804912E-2</v>
      </c>
      <c r="K128">
        <f t="shared" si="10"/>
        <v>-0.16431786660619507</v>
      </c>
      <c r="L128">
        <f t="shared" si="11"/>
        <v>-0.43044999999999334</v>
      </c>
      <c r="O128" s="4">
        <f t="shared" si="14"/>
        <v>123.03638044271466</v>
      </c>
      <c r="P128" s="5">
        <f t="shared" si="8"/>
        <v>38.926439393804912</v>
      </c>
      <c r="Q128" s="5">
        <f t="shared" si="12"/>
        <v>17.089621212127927</v>
      </c>
    </row>
    <row r="129" spans="5:17" x14ac:dyDescent="0.25">
      <c r="E129">
        <v>67.527550000000005</v>
      </c>
      <c r="F129">
        <v>224</v>
      </c>
      <c r="G129">
        <v>3072.2862</v>
      </c>
      <c r="I129">
        <f t="shared" si="9"/>
        <v>6.22643939379941E-3</v>
      </c>
      <c r="K129">
        <f t="shared" si="10"/>
        <v>-0.20059549510620056</v>
      </c>
      <c r="L129">
        <f t="shared" si="11"/>
        <v>-0.47244999999999493</v>
      </c>
      <c r="O129" s="4">
        <f t="shared" si="14"/>
        <v>124.03667639665936</v>
      </c>
      <c r="P129" s="5">
        <f t="shared" si="8"/>
        <v>6.22643939379941</v>
      </c>
      <c r="Q129" s="5">
        <f t="shared" si="12"/>
        <v>-24.910378787873665</v>
      </c>
    </row>
    <row r="130" spans="5:17" x14ac:dyDescent="0.25">
      <c r="E130">
        <v>67.571749999999994</v>
      </c>
      <c r="F130">
        <v>224</v>
      </c>
      <c r="G130">
        <v>3096.9596999999999</v>
      </c>
      <c r="I130">
        <f t="shared" si="9"/>
        <v>9.0126439393799274E-2</v>
      </c>
      <c r="K130">
        <f t="shared" si="10"/>
        <v>-0.1202731526062007</v>
      </c>
      <c r="L130">
        <f t="shared" si="11"/>
        <v>-0.42825000000000557</v>
      </c>
      <c r="O130" s="4">
        <f t="shared" si="14"/>
        <v>125.03698045893131</v>
      </c>
      <c r="P130" s="5">
        <f t="shared" si="8"/>
        <v>90.126439393799274</v>
      </c>
      <c r="Q130" s="5">
        <f t="shared" si="12"/>
        <v>19.289621212115694</v>
      </c>
    </row>
    <row r="131" spans="5:17" x14ac:dyDescent="0.25">
      <c r="E131">
        <v>67.54325</v>
      </c>
      <c r="F131">
        <v>224</v>
      </c>
      <c r="G131">
        <v>3121.6329000000001</v>
      </c>
      <c r="I131">
        <f t="shared" si="9"/>
        <v>-0.11812356060619322</v>
      </c>
      <c r="K131">
        <f t="shared" si="10"/>
        <v>-0.3321007666061932</v>
      </c>
      <c r="L131">
        <f t="shared" si="11"/>
        <v>-0.45674999999999955</v>
      </c>
      <c r="O131" s="4">
        <f t="shared" si="14"/>
        <v>126.03727235871239</v>
      </c>
      <c r="P131" s="5">
        <f t="shared" si="8"/>
        <v>-118.12356060619322</v>
      </c>
      <c r="Q131" s="5">
        <f t="shared" si="12"/>
        <v>-9.2103787878782821</v>
      </c>
    </row>
    <row r="132" spans="5:17" x14ac:dyDescent="0.25">
      <c r="E132">
        <v>67.539249999999996</v>
      </c>
      <c r="F132">
        <v>224</v>
      </c>
      <c r="G132">
        <v>3146.3065000000001</v>
      </c>
      <c r="I132">
        <f t="shared" si="9"/>
        <v>5.0096439393826131E-2</v>
      </c>
      <c r="K132">
        <f t="shared" si="10"/>
        <v>-0.16745843860617388</v>
      </c>
      <c r="L132">
        <f t="shared" si="11"/>
        <v>-0.46075000000000443</v>
      </c>
      <c r="O132" s="4">
        <f t="shared" si="14"/>
        <v>127.03758047514798</v>
      </c>
      <c r="P132" s="5">
        <f t="shared" si="8"/>
        <v>50.096439393826131</v>
      </c>
      <c r="Q132" s="5">
        <f t="shared" si="12"/>
        <v>-13.210378787883171</v>
      </c>
    </row>
    <row r="133" spans="5:17" x14ac:dyDescent="0.25">
      <c r="E133">
        <v>67.711519999999993</v>
      </c>
      <c r="F133">
        <v>224.00006999999999</v>
      </c>
      <c r="G133">
        <v>3170.9798999999998</v>
      </c>
      <c r="I133">
        <f t="shared" si="9"/>
        <v>-0.34902356060618445</v>
      </c>
      <c r="K133">
        <f t="shared" si="10"/>
        <v>-0.57015608160618436</v>
      </c>
      <c r="L133">
        <f t="shared" si="11"/>
        <v>-0.28848000000000695</v>
      </c>
      <c r="O133" s="4">
        <f>(G133-$G$5)/24.666</f>
        <v>128.03818211303008</v>
      </c>
      <c r="P133" s="5">
        <f t="shared" ref="P133:P135" si="15">I133*1000-(O133-$O$5)*$S$2</f>
        <v>-349.02356060618445</v>
      </c>
      <c r="Q133" s="5">
        <f t="shared" ref="Q133:Q136" si="16">(L133-$M$9)*1000</f>
        <v>159.05962121211431</v>
      </c>
    </row>
    <row r="134" spans="5:17" x14ac:dyDescent="0.25">
      <c r="E134">
        <v>67.853149999999999</v>
      </c>
      <c r="F134">
        <v>224</v>
      </c>
      <c r="G134">
        <v>3195.6532000000002</v>
      </c>
      <c r="I134">
        <f t="shared" ref="I134:I136" si="17">F266-$J$5</f>
        <v>-8.4323560606179626E-2</v>
      </c>
      <c r="K134">
        <f t="shared" ref="K134:K136" si="18">-(G134-$G$5)*0.000145+0.236805+I134</f>
        <v>-0.30903371010617964</v>
      </c>
      <c r="L134">
        <f t="shared" ref="L134:L136" si="19">E134-77.5+19/2</f>
        <v>-0.14685000000000059</v>
      </c>
      <c r="O134" s="4">
        <v>128</v>
      </c>
      <c r="P134" s="5">
        <f t="shared" si="15"/>
        <v>-84.323560606179626</v>
      </c>
      <c r="Q134" s="5">
        <f t="shared" si="16"/>
        <v>300.6896212121207</v>
      </c>
    </row>
    <row r="135" spans="5:17" x14ac:dyDescent="0.25">
      <c r="E135">
        <v>67.545950000000005</v>
      </c>
      <c r="F135">
        <v>224.00008</v>
      </c>
      <c r="G135">
        <v>3220.3265000000001</v>
      </c>
      <c r="I135">
        <f t="shared" si="17"/>
        <v>-0.11822356060619654</v>
      </c>
      <c r="K135">
        <f t="shared" si="18"/>
        <v>-0.34651133860619654</v>
      </c>
      <c r="L135">
        <f t="shared" si="19"/>
        <v>-0.45404999999999518</v>
      </c>
      <c r="O135" s="4">
        <v>129</v>
      </c>
      <c r="P135" s="5">
        <f t="shared" si="15"/>
        <v>-118.22356060619654</v>
      </c>
      <c r="Q135" s="5">
        <f t="shared" si="16"/>
        <v>-6.5103787878739166</v>
      </c>
    </row>
    <row r="136" spans="5:17" x14ac:dyDescent="0.25">
      <c r="E136">
        <v>67.570250000000001</v>
      </c>
      <c r="F136">
        <v>224</v>
      </c>
      <c r="G136">
        <v>3244.9998000000001</v>
      </c>
      <c r="I136">
        <f t="shared" si="17"/>
        <v>-0.10782356060619236</v>
      </c>
      <c r="K136">
        <f t="shared" si="18"/>
        <v>-0.33968896710619234</v>
      </c>
      <c r="L136">
        <f t="shared" si="19"/>
        <v>-0.42974999999999852</v>
      </c>
      <c r="O136" s="4">
        <v>130</v>
      </c>
      <c r="P136" s="5">
        <f>I136*1000-(O136-$O$5)*$S$2</f>
        <v>-107.82356060619236</v>
      </c>
      <c r="Q136" s="5">
        <f t="shared" si="16"/>
        <v>17.789621212122743</v>
      </c>
    </row>
    <row r="137" spans="5:17" x14ac:dyDescent="0.25">
      <c r="E137">
        <v>77.499830000000003</v>
      </c>
      <c r="F137">
        <v>236.94229999999999</v>
      </c>
      <c r="G137">
        <v>12.790179999999999</v>
      </c>
    </row>
    <row r="138" spans="5:17" x14ac:dyDescent="0.25">
      <c r="E138">
        <v>77.499949999999998</v>
      </c>
      <c r="F138">
        <v>236.91898</v>
      </c>
      <c r="G138">
        <v>37.463380000000001</v>
      </c>
    </row>
    <row r="139" spans="5:17" x14ac:dyDescent="0.25">
      <c r="E139">
        <v>77.499949999999998</v>
      </c>
      <c r="F139">
        <v>236.5478</v>
      </c>
      <c r="G139">
        <v>62.136890000000001</v>
      </c>
    </row>
    <row r="140" spans="5:17" x14ac:dyDescent="0.25">
      <c r="E140">
        <v>77.499949999999998</v>
      </c>
      <c r="F140">
        <v>236.90119999999999</v>
      </c>
      <c r="G140">
        <v>86.810180000000003</v>
      </c>
    </row>
    <row r="141" spans="5:17" x14ac:dyDescent="0.25">
      <c r="E141">
        <v>77.499949999999998</v>
      </c>
      <c r="F141">
        <v>236.9101</v>
      </c>
      <c r="G141">
        <v>111.48354</v>
      </c>
    </row>
    <row r="142" spans="5:17" x14ac:dyDescent="0.25">
      <c r="E142">
        <v>77.499840000000006</v>
      </c>
      <c r="F142">
        <v>236.90796</v>
      </c>
      <c r="G142">
        <v>136.15697</v>
      </c>
    </row>
    <row r="143" spans="5:17" x14ac:dyDescent="0.25">
      <c r="E143">
        <v>77.499949999999998</v>
      </c>
      <c r="F143">
        <v>236.90559999999999</v>
      </c>
      <c r="G143">
        <v>160.83025000000001</v>
      </c>
    </row>
    <row r="144" spans="5:17" x14ac:dyDescent="0.25">
      <c r="E144">
        <v>77.499949999999998</v>
      </c>
      <c r="F144">
        <v>236.89510000000001</v>
      </c>
      <c r="G144">
        <v>185.50361000000001</v>
      </c>
    </row>
    <row r="145" spans="5:7" x14ac:dyDescent="0.25">
      <c r="E145">
        <v>77.499949999999998</v>
      </c>
      <c r="F145">
        <v>236.91220000000001</v>
      </c>
      <c r="G145">
        <v>210.17688999999999</v>
      </c>
    </row>
    <row r="146" spans="5:7" x14ac:dyDescent="0.25">
      <c r="E146">
        <v>77.499949999999998</v>
      </c>
      <c r="F146">
        <v>236.91640000000001</v>
      </c>
      <c r="G146">
        <v>234.85041000000001</v>
      </c>
    </row>
    <row r="147" spans="5:7" x14ac:dyDescent="0.25">
      <c r="E147">
        <v>77.499949999999998</v>
      </c>
      <c r="F147">
        <v>236.91399999999999</v>
      </c>
      <c r="G147">
        <v>259.52384999999998</v>
      </c>
    </row>
    <row r="148" spans="5:7" x14ac:dyDescent="0.25">
      <c r="E148">
        <v>77.499880000000005</v>
      </c>
      <c r="F148">
        <v>236.90736000000001</v>
      </c>
      <c r="G148">
        <v>284.19704999999999</v>
      </c>
    </row>
    <row r="149" spans="5:7" x14ac:dyDescent="0.25">
      <c r="E149">
        <v>77.499949999999998</v>
      </c>
      <c r="F149">
        <v>236.8931</v>
      </c>
      <c r="G149">
        <v>308.87033000000002</v>
      </c>
    </row>
    <row r="150" spans="5:7" x14ac:dyDescent="0.25">
      <c r="E150">
        <v>77.499949999999998</v>
      </c>
      <c r="F150">
        <v>236.91629</v>
      </c>
      <c r="G150">
        <v>333.54361</v>
      </c>
    </row>
    <row r="151" spans="5:7" x14ac:dyDescent="0.25">
      <c r="E151">
        <v>77.499949999999998</v>
      </c>
      <c r="F151">
        <v>236.90710000000001</v>
      </c>
      <c r="G151">
        <v>358.21704999999997</v>
      </c>
    </row>
    <row r="152" spans="5:7" x14ac:dyDescent="0.25">
      <c r="E152">
        <v>77.499949999999998</v>
      </c>
      <c r="F152">
        <v>236.91176999999999</v>
      </c>
      <c r="G152">
        <v>382.89049</v>
      </c>
    </row>
    <row r="153" spans="5:7" x14ac:dyDescent="0.25">
      <c r="E153">
        <v>77.499949999999998</v>
      </c>
      <c r="F153">
        <v>236.89599999999999</v>
      </c>
      <c r="G153">
        <v>407.56393000000003</v>
      </c>
    </row>
    <row r="154" spans="5:7" x14ac:dyDescent="0.25">
      <c r="E154">
        <v>77.499949999999998</v>
      </c>
      <c r="F154">
        <v>236.90940000000001</v>
      </c>
      <c r="G154">
        <v>432.23721</v>
      </c>
    </row>
    <row r="155" spans="5:7" x14ac:dyDescent="0.25">
      <c r="E155">
        <v>77.499949999999998</v>
      </c>
      <c r="F155">
        <v>236.90876</v>
      </c>
      <c r="G155">
        <v>456.91057000000001</v>
      </c>
    </row>
    <row r="156" spans="5:7" x14ac:dyDescent="0.25">
      <c r="E156">
        <v>77.499949999999998</v>
      </c>
      <c r="F156">
        <v>236.9127</v>
      </c>
      <c r="G156">
        <v>481.58393000000001</v>
      </c>
    </row>
    <row r="157" spans="5:7" x14ac:dyDescent="0.25">
      <c r="E157">
        <v>77.499949999999998</v>
      </c>
      <c r="F157">
        <v>236.90977000000001</v>
      </c>
      <c r="G157">
        <v>506.25729000000001</v>
      </c>
    </row>
    <row r="158" spans="5:7" x14ac:dyDescent="0.25">
      <c r="E158">
        <v>77.500050000000002</v>
      </c>
      <c r="F158">
        <v>236.90159</v>
      </c>
      <c r="G158">
        <v>530.93048999999996</v>
      </c>
    </row>
    <row r="159" spans="5:7" x14ac:dyDescent="0.25">
      <c r="E159">
        <v>77.499949999999998</v>
      </c>
      <c r="F159">
        <v>236.90960000000001</v>
      </c>
      <c r="G159">
        <v>555.60392999999999</v>
      </c>
    </row>
    <row r="160" spans="5:7" x14ac:dyDescent="0.25">
      <c r="E160">
        <v>77.499949999999998</v>
      </c>
      <c r="F160">
        <v>236.89789999999999</v>
      </c>
      <c r="G160">
        <v>580.27743999999996</v>
      </c>
    </row>
    <row r="161" spans="5:7" x14ac:dyDescent="0.25">
      <c r="E161">
        <v>77.499949999999998</v>
      </c>
      <c r="F161">
        <v>236.91300000000001</v>
      </c>
      <c r="G161">
        <v>604.95079999999996</v>
      </c>
    </row>
    <row r="162" spans="5:7" x14ac:dyDescent="0.25">
      <c r="E162">
        <v>77.499949999999998</v>
      </c>
      <c r="F162">
        <v>236.90029999999999</v>
      </c>
      <c r="G162">
        <v>629.62408000000005</v>
      </c>
    </row>
    <row r="163" spans="5:7" x14ac:dyDescent="0.25">
      <c r="E163">
        <v>77.499949999999998</v>
      </c>
      <c r="F163">
        <v>236.91148000000001</v>
      </c>
      <c r="G163">
        <v>654.29728999999998</v>
      </c>
    </row>
    <row r="164" spans="5:7" x14ac:dyDescent="0.25">
      <c r="E164">
        <v>77.499949999999998</v>
      </c>
      <c r="F164">
        <v>236.90366</v>
      </c>
      <c r="G164">
        <v>678.97072000000003</v>
      </c>
    </row>
    <row r="165" spans="5:7" x14ac:dyDescent="0.25">
      <c r="E165">
        <v>77.499849999999995</v>
      </c>
      <c r="F165">
        <v>236.90549999999999</v>
      </c>
      <c r="G165">
        <v>703.64416000000006</v>
      </c>
    </row>
    <row r="166" spans="5:7" x14ac:dyDescent="0.25">
      <c r="E166">
        <v>77.499949999999998</v>
      </c>
      <c r="F166">
        <v>236.89490000000001</v>
      </c>
      <c r="G166">
        <v>728.31736000000001</v>
      </c>
    </row>
    <row r="167" spans="5:7" x14ac:dyDescent="0.25">
      <c r="E167">
        <v>77.499949999999998</v>
      </c>
      <c r="F167">
        <v>236.93181000000001</v>
      </c>
      <c r="G167">
        <v>752.99080000000004</v>
      </c>
    </row>
    <row r="168" spans="5:7" x14ac:dyDescent="0.25">
      <c r="E168">
        <v>77.499949999999998</v>
      </c>
      <c r="F168">
        <v>236.89709999999999</v>
      </c>
      <c r="G168">
        <v>777.66408000000001</v>
      </c>
    </row>
    <row r="169" spans="5:7" x14ac:dyDescent="0.25">
      <c r="E169">
        <v>77.499799999999993</v>
      </c>
      <c r="F169">
        <v>236.9324</v>
      </c>
      <c r="G169">
        <v>802.33752000000004</v>
      </c>
    </row>
    <row r="170" spans="5:7" x14ac:dyDescent="0.25">
      <c r="E170">
        <v>77.499949999999998</v>
      </c>
      <c r="F170">
        <v>236.8783</v>
      </c>
      <c r="G170">
        <v>827.01095999999995</v>
      </c>
    </row>
    <row r="171" spans="5:7" x14ac:dyDescent="0.25">
      <c r="E171">
        <v>77.500010000000003</v>
      </c>
      <c r="F171">
        <v>236.922</v>
      </c>
      <c r="G171">
        <v>851.68424000000005</v>
      </c>
    </row>
    <row r="172" spans="5:7" x14ac:dyDescent="0.25">
      <c r="E172">
        <v>77.499949999999998</v>
      </c>
      <c r="F172">
        <v>236.8982</v>
      </c>
      <c r="G172">
        <v>876.35775000000001</v>
      </c>
    </row>
    <row r="173" spans="5:7" x14ac:dyDescent="0.25">
      <c r="E173">
        <v>77.499949999999998</v>
      </c>
      <c r="F173">
        <v>236.92509999999999</v>
      </c>
      <c r="G173">
        <v>901.03096000000005</v>
      </c>
    </row>
    <row r="174" spans="5:7" x14ac:dyDescent="0.25">
      <c r="E174">
        <v>77.499949999999998</v>
      </c>
      <c r="F174">
        <v>236.9051</v>
      </c>
      <c r="G174">
        <v>925.70432000000005</v>
      </c>
    </row>
    <row r="175" spans="5:7" x14ac:dyDescent="0.25">
      <c r="E175">
        <v>77.499949999999998</v>
      </c>
      <c r="F175">
        <v>236.91136</v>
      </c>
      <c r="G175">
        <v>950.37768000000005</v>
      </c>
    </row>
    <row r="176" spans="5:7" x14ac:dyDescent="0.25">
      <c r="E176">
        <v>77.499949999999998</v>
      </c>
      <c r="F176">
        <v>236.91736</v>
      </c>
      <c r="G176">
        <v>975.05110999999999</v>
      </c>
    </row>
    <row r="177" spans="5:7" x14ac:dyDescent="0.25">
      <c r="E177">
        <v>77.499949999999998</v>
      </c>
      <c r="F177">
        <v>236.91128</v>
      </c>
      <c r="G177">
        <v>999.72438999999997</v>
      </c>
    </row>
    <row r="178" spans="5:7" x14ac:dyDescent="0.25">
      <c r="E178">
        <v>77.499899999999997</v>
      </c>
      <c r="F178">
        <v>236.91798</v>
      </c>
      <c r="G178">
        <v>1024.3977</v>
      </c>
    </row>
    <row r="179" spans="5:7" x14ac:dyDescent="0.25">
      <c r="E179">
        <v>77.499949999999998</v>
      </c>
      <c r="F179">
        <v>236.90799999999999</v>
      </c>
      <c r="G179">
        <v>1049.0713000000001</v>
      </c>
    </row>
    <row r="180" spans="5:7" x14ac:dyDescent="0.25">
      <c r="E180">
        <v>77.499949999999998</v>
      </c>
      <c r="F180">
        <v>236.91387</v>
      </c>
      <c r="G180">
        <v>1073.7444</v>
      </c>
    </row>
    <row r="181" spans="5:7" x14ac:dyDescent="0.25">
      <c r="E181">
        <v>77.499949999999998</v>
      </c>
      <c r="F181">
        <v>236.90039999999999</v>
      </c>
      <c r="G181">
        <v>1098.4177999999999</v>
      </c>
    </row>
    <row r="182" spans="5:7" x14ac:dyDescent="0.25">
      <c r="E182">
        <v>77.499949999999998</v>
      </c>
      <c r="F182">
        <v>236.9212</v>
      </c>
      <c r="G182">
        <v>1123.0911000000001</v>
      </c>
    </row>
    <row r="183" spans="5:7" x14ac:dyDescent="0.25">
      <c r="E183">
        <v>77.499949999999998</v>
      </c>
      <c r="F183">
        <v>236.90180000000001</v>
      </c>
      <c r="G183">
        <v>1147.7644</v>
      </c>
    </row>
    <row r="184" spans="5:7" x14ac:dyDescent="0.25">
      <c r="E184">
        <v>77.500050000000002</v>
      </c>
      <c r="F184">
        <v>236.89256</v>
      </c>
      <c r="G184">
        <v>1172.4376999999999</v>
      </c>
    </row>
    <row r="185" spans="5:7" x14ac:dyDescent="0.25">
      <c r="E185">
        <v>77.499949999999998</v>
      </c>
      <c r="F185">
        <v>236.89959999999999</v>
      </c>
      <c r="G185">
        <v>1197.1111000000001</v>
      </c>
    </row>
    <row r="186" spans="5:7" x14ac:dyDescent="0.25">
      <c r="E186">
        <v>77.499889999999994</v>
      </c>
      <c r="F186">
        <v>236.9033</v>
      </c>
      <c r="G186">
        <v>1221.7847999999999</v>
      </c>
    </row>
    <row r="187" spans="5:7" x14ac:dyDescent="0.25">
      <c r="E187">
        <v>77.499949999999998</v>
      </c>
      <c r="F187">
        <v>236.887</v>
      </c>
      <c r="G187">
        <v>1246.4579000000001</v>
      </c>
    </row>
    <row r="188" spans="5:7" x14ac:dyDescent="0.25">
      <c r="E188">
        <v>77.499949999999998</v>
      </c>
      <c r="F188">
        <v>236.91897</v>
      </c>
      <c r="G188">
        <v>1271.1313</v>
      </c>
    </row>
    <row r="189" spans="5:7" x14ac:dyDescent="0.25">
      <c r="E189">
        <v>77.499949999999998</v>
      </c>
      <c r="F189">
        <v>236.8809</v>
      </c>
      <c r="G189">
        <v>1295.8045</v>
      </c>
    </row>
    <row r="190" spans="5:7" x14ac:dyDescent="0.25">
      <c r="E190">
        <v>77.499949999999998</v>
      </c>
      <c r="F190">
        <v>236.90520000000001</v>
      </c>
      <c r="G190">
        <v>1320.4781</v>
      </c>
    </row>
    <row r="191" spans="5:7" x14ac:dyDescent="0.25">
      <c r="E191">
        <v>77.499949999999998</v>
      </c>
      <c r="F191">
        <v>236.89609999999999</v>
      </c>
      <c r="G191">
        <v>1345.1514</v>
      </c>
    </row>
    <row r="192" spans="5:7" x14ac:dyDescent="0.25">
      <c r="E192">
        <v>77.499949999999998</v>
      </c>
      <c r="F192">
        <v>236.9006</v>
      </c>
      <c r="G192">
        <v>1369.8249000000001</v>
      </c>
    </row>
    <row r="193" spans="5:7" x14ac:dyDescent="0.25">
      <c r="E193">
        <v>77.499949999999998</v>
      </c>
      <c r="F193">
        <v>236.89205999999999</v>
      </c>
      <c r="G193">
        <v>1394.4983</v>
      </c>
    </row>
    <row r="194" spans="5:7" x14ac:dyDescent="0.25">
      <c r="E194">
        <v>77.499949999999998</v>
      </c>
      <c r="F194">
        <v>236.90389999999999</v>
      </c>
      <c r="G194">
        <v>1419.1713999999999</v>
      </c>
    </row>
    <row r="195" spans="5:7" x14ac:dyDescent="0.25">
      <c r="E195">
        <v>77.499949999999998</v>
      </c>
      <c r="F195">
        <v>236.8964</v>
      </c>
      <c r="G195">
        <v>1443.8448000000001</v>
      </c>
    </row>
    <row r="196" spans="5:7" x14ac:dyDescent="0.25">
      <c r="E196">
        <v>77.499949999999998</v>
      </c>
      <c r="F196">
        <v>236.90610000000001</v>
      </c>
      <c r="G196">
        <v>1468.5183</v>
      </c>
    </row>
    <row r="197" spans="5:7" x14ac:dyDescent="0.25">
      <c r="E197">
        <v>77.499949999999998</v>
      </c>
      <c r="F197">
        <v>236.89080000000001</v>
      </c>
      <c r="G197">
        <v>1493.1914999999999</v>
      </c>
    </row>
    <row r="198" spans="5:7" x14ac:dyDescent="0.25">
      <c r="E198">
        <v>77.499949999999998</v>
      </c>
      <c r="F198">
        <v>236.90620000000001</v>
      </c>
      <c r="G198">
        <v>1517.8647000000001</v>
      </c>
    </row>
    <row r="199" spans="5:7" x14ac:dyDescent="0.25">
      <c r="E199">
        <v>77.499949999999998</v>
      </c>
      <c r="F199">
        <v>236.89259999999999</v>
      </c>
      <c r="G199">
        <v>1542.5379</v>
      </c>
    </row>
    <row r="200" spans="5:7" x14ac:dyDescent="0.25">
      <c r="E200">
        <v>77.499949999999998</v>
      </c>
      <c r="F200">
        <v>236.91139000000001</v>
      </c>
      <c r="G200">
        <v>1567.2114999999999</v>
      </c>
    </row>
    <row r="201" spans="5:7" x14ac:dyDescent="0.25">
      <c r="E201">
        <v>77.49982</v>
      </c>
      <c r="F201">
        <v>236.8871</v>
      </c>
      <c r="G201">
        <v>1591.8849</v>
      </c>
    </row>
    <row r="202" spans="5:7" x14ac:dyDescent="0.25">
      <c r="E202">
        <v>77.499949999999998</v>
      </c>
      <c r="F202">
        <v>236.90638999999999</v>
      </c>
      <c r="G202">
        <v>1616.5582999999999</v>
      </c>
    </row>
    <row r="203" spans="5:7" x14ac:dyDescent="0.25">
      <c r="E203">
        <v>77.499949999999998</v>
      </c>
      <c r="F203">
        <v>236.89940000000001</v>
      </c>
      <c r="G203">
        <v>1641.2315000000001</v>
      </c>
    </row>
    <row r="204" spans="5:7" x14ac:dyDescent="0.25">
      <c r="E204">
        <v>77.499949999999998</v>
      </c>
      <c r="F204">
        <v>236.89816999999999</v>
      </c>
      <c r="G204">
        <v>1665.9050999999999</v>
      </c>
    </row>
    <row r="205" spans="5:7" x14ac:dyDescent="0.25">
      <c r="E205">
        <v>77.499949999999998</v>
      </c>
      <c r="F205">
        <v>236.88889</v>
      </c>
      <c r="G205">
        <v>1690.5782999999999</v>
      </c>
    </row>
    <row r="206" spans="5:7" x14ac:dyDescent="0.25">
      <c r="E206">
        <v>77.499949999999998</v>
      </c>
      <c r="F206">
        <v>236.89580000000001</v>
      </c>
      <c r="G206">
        <v>1715.2516000000001</v>
      </c>
    </row>
    <row r="207" spans="5:7" x14ac:dyDescent="0.25">
      <c r="E207">
        <v>77.499949999999998</v>
      </c>
      <c r="F207">
        <v>236.89756</v>
      </c>
      <c r="G207">
        <v>1739.9250999999999</v>
      </c>
    </row>
    <row r="208" spans="5:7" x14ac:dyDescent="0.25">
      <c r="E208">
        <v>77.499809999999997</v>
      </c>
      <c r="F208">
        <v>236.89788999999999</v>
      </c>
      <c r="G208">
        <v>1764.5984000000001</v>
      </c>
    </row>
    <row r="209" spans="5:7" x14ac:dyDescent="0.25">
      <c r="E209">
        <v>77.499949999999998</v>
      </c>
      <c r="F209">
        <v>236.9092</v>
      </c>
      <c r="G209">
        <v>1789.2719</v>
      </c>
    </row>
    <row r="210" spans="5:7" x14ac:dyDescent="0.25">
      <c r="E210">
        <v>77.499949999999998</v>
      </c>
      <c r="F210">
        <v>236.90260000000001</v>
      </c>
      <c r="G210">
        <v>1813.9450999999999</v>
      </c>
    </row>
    <row r="211" spans="5:7" x14ac:dyDescent="0.25">
      <c r="E211">
        <v>77.499949999999998</v>
      </c>
      <c r="F211">
        <v>236.90368000000001</v>
      </c>
      <c r="G211">
        <v>1838.6183000000001</v>
      </c>
    </row>
    <row r="212" spans="5:7" x14ac:dyDescent="0.25">
      <c r="E212">
        <v>77.499949999999998</v>
      </c>
      <c r="F212">
        <v>236.88697999999999</v>
      </c>
      <c r="G212">
        <v>1863.2919999999999</v>
      </c>
    </row>
    <row r="213" spans="5:7" x14ac:dyDescent="0.25">
      <c r="E213">
        <v>77.499949999999998</v>
      </c>
      <c r="F213">
        <v>236.91409999999999</v>
      </c>
      <c r="G213">
        <v>1887.9652000000001</v>
      </c>
    </row>
    <row r="214" spans="5:7" x14ac:dyDescent="0.25">
      <c r="E214">
        <v>77.499949999999998</v>
      </c>
      <c r="F214">
        <v>236.86699999999999</v>
      </c>
      <c r="G214">
        <v>1912.6386</v>
      </c>
    </row>
    <row r="215" spans="5:7" x14ac:dyDescent="0.25">
      <c r="E215">
        <v>77.499949999999998</v>
      </c>
      <c r="F215">
        <v>236.92420000000001</v>
      </c>
      <c r="G215">
        <v>1937.3118999999999</v>
      </c>
    </row>
    <row r="216" spans="5:7" x14ac:dyDescent="0.25">
      <c r="E216">
        <v>77.499949999999998</v>
      </c>
      <c r="F216">
        <v>236.89748</v>
      </c>
      <c r="G216">
        <v>1961.9853000000001</v>
      </c>
    </row>
    <row r="217" spans="5:7" x14ac:dyDescent="0.25">
      <c r="E217">
        <v>77.499949999999998</v>
      </c>
      <c r="F217">
        <v>236.92489</v>
      </c>
      <c r="G217">
        <v>1986.6585</v>
      </c>
    </row>
    <row r="218" spans="5:7" x14ac:dyDescent="0.25">
      <c r="E218">
        <v>77.499949999999998</v>
      </c>
      <c r="F218">
        <v>236.8879</v>
      </c>
      <c r="G218">
        <v>2011.3322000000001</v>
      </c>
    </row>
    <row r="219" spans="5:7" x14ac:dyDescent="0.25">
      <c r="E219">
        <v>77.499949999999998</v>
      </c>
      <c r="F219">
        <v>236.9143</v>
      </c>
      <c r="G219">
        <v>2036.0054</v>
      </c>
    </row>
    <row r="220" spans="5:7" x14ac:dyDescent="0.25">
      <c r="E220">
        <v>77.499949999999998</v>
      </c>
      <c r="F220">
        <v>236.88419999999999</v>
      </c>
      <c r="G220">
        <v>2060.6786999999999</v>
      </c>
    </row>
    <row r="221" spans="5:7" x14ac:dyDescent="0.25">
      <c r="E221">
        <v>77.499949999999998</v>
      </c>
      <c r="F221">
        <v>236.92188999999999</v>
      </c>
      <c r="G221">
        <v>2085.3517999999999</v>
      </c>
    </row>
    <row r="222" spans="5:7" x14ac:dyDescent="0.25">
      <c r="E222">
        <v>77.499949999999998</v>
      </c>
      <c r="F222">
        <v>236.8836</v>
      </c>
      <c r="G222">
        <v>2110.0255000000002</v>
      </c>
    </row>
    <row r="223" spans="5:7" x14ac:dyDescent="0.25">
      <c r="E223">
        <v>77.499949999999998</v>
      </c>
      <c r="F223">
        <v>236.90819999999999</v>
      </c>
      <c r="G223">
        <v>2134.6988000000001</v>
      </c>
    </row>
    <row r="224" spans="5:7" x14ac:dyDescent="0.25">
      <c r="E224">
        <v>77.499949999999998</v>
      </c>
      <c r="F224">
        <v>236.90266</v>
      </c>
      <c r="G224">
        <v>2159.3721999999998</v>
      </c>
    </row>
    <row r="225" spans="5:7" x14ac:dyDescent="0.25">
      <c r="E225">
        <v>77.499949999999998</v>
      </c>
      <c r="F225">
        <v>236.9091</v>
      </c>
      <c r="G225">
        <v>2184.0454</v>
      </c>
    </row>
    <row r="226" spans="5:7" x14ac:dyDescent="0.25">
      <c r="E226">
        <v>77.499949999999998</v>
      </c>
      <c r="F226">
        <v>236.90965</v>
      </c>
      <c r="G226">
        <v>2208.7188999999998</v>
      </c>
    </row>
    <row r="227" spans="5:7" x14ac:dyDescent="0.25">
      <c r="E227">
        <v>77.499949999999998</v>
      </c>
      <c r="F227">
        <v>236.91540000000001</v>
      </c>
      <c r="G227">
        <v>2233.3921999999998</v>
      </c>
    </row>
    <row r="228" spans="5:7" x14ac:dyDescent="0.25">
      <c r="E228">
        <v>77.499870000000001</v>
      </c>
      <c r="F228">
        <v>236.90119999999999</v>
      </c>
      <c r="G228">
        <v>2258.0655999999999</v>
      </c>
    </row>
    <row r="229" spans="5:7" x14ac:dyDescent="0.25">
      <c r="E229">
        <v>77.500039999999998</v>
      </c>
      <c r="F229">
        <v>236.9033</v>
      </c>
      <c r="G229">
        <v>2282.739</v>
      </c>
    </row>
    <row r="230" spans="5:7" x14ac:dyDescent="0.25">
      <c r="E230">
        <v>77.499949999999998</v>
      </c>
      <c r="F230">
        <v>236.9136</v>
      </c>
      <c r="G230">
        <v>2307.4123</v>
      </c>
    </row>
    <row r="231" spans="5:7" x14ac:dyDescent="0.25">
      <c r="E231">
        <v>77.500060000000005</v>
      </c>
      <c r="F231">
        <v>236.90719999999999</v>
      </c>
      <c r="G231">
        <v>2332.0857000000001</v>
      </c>
    </row>
    <row r="232" spans="5:7" x14ac:dyDescent="0.25">
      <c r="E232">
        <v>77.499840000000006</v>
      </c>
      <c r="F232">
        <v>236.90950000000001</v>
      </c>
      <c r="G232">
        <v>2356.759</v>
      </c>
    </row>
    <row r="233" spans="5:7" x14ac:dyDescent="0.25">
      <c r="E233">
        <v>77.499949999999998</v>
      </c>
      <c r="F233">
        <v>236.91419999999999</v>
      </c>
      <c r="G233">
        <v>2381.4322999999999</v>
      </c>
    </row>
    <row r="234" spans="5:7" x14ac:dyDescent="0.25">
      <c r="E234">
        <v>77.499949999999998</v>
      </c>
      <c r="F234">
        <v>236.90639999999999</v>
      </c>
      <c r="G234">
        <v>2406.1057999999998</v>
      </c>
    </row>
    <row r="235" spans="5:7" x14ac:dyDescent="0.25">
      <c r="E235">
        <v>77.499949999999998</v>
      </c>
      <c r="F235">
        <v>236.8999</v>
      </c>
      <c r="G235">
        <v>2430.779</v>
      </c>
    </row>
    <row r="236" spans="5:7" x14ac:dyDescent="0.25">
      <c r="E236">
        <v>77.499949999999998</v>
      </c>
      <c r="F236">
        <v>236.89619999999999</v>
      </c>
      <c r="G236">
        <v>2455.4524000000001</v>
      </c>
    </row>
    <row r="237" spans="5:7" x14ac:dyDescent="0.25">
      <c r="E237">
        <v>77.499949999999998</v>
      </c>
      <c r="F237">
        <v>236.90545</v>
      </c>
      <c r="G237">
        <v>2480.1259</v>
      </c>
    </row>
    <row r="238" spans="5:7" x14ac:dyDescent="0.25">
      <c r="E238">
        <v>77.500100000000003</v>
      </c>
      <c r="F238">
        <v>236.91</v>
      </c>
      <c r="G238">
        <v>2504.7991000000002</v>
      </c>
    </row>
    <row r="239" spans="5:7" x14ac:dyDescent="0.25">
      <c r="E239">
        <v>77.499949999999998</v>
      </c>
      <c r="F239">
        <v>236.9084</v>
      </c>
      <c r="G239">
        <v>2529.4724999999999</v>
      </c>
    </row>
    <row r="240" spans="5:7" x14ac:dyDescent="0.25">
      <c r="E240">
        <v>77.499949999999998</v>
      </c>
      <c r="F240">
        <v>236.90085999999999</v>
      </c>
      <c r="G240">
        <v>2554.1457999999998</v>
      </c>
    </row>
    <row r="241" spans="5:7" x14ac:dyDescent="0.25">
      <c r="E241">
        <v>77.500029999999995</v>
      </c>
      <c r="F241">
        <v>236.91625999999999</v>
      </c>
      <c r="G241">
        <v>2578.8191999999999</v>
      </c>
    </row>
    <row r="242" spans="5:7" x14ac:dyDescent="0.25">
      <c r="E242">
        <v>77.500069999999994</v>
      </c>
      <c r="F242">
        <v>236.89526000000001</v>
      </c>
      <c r="G242">
        <v>2603.4924000000001</v>
      </c>
    </row>
    <row r="243" spans="5:7" x14ac:dyDescent="0.25">
      <c r="E243">
        <v>77.499949999999998</v>
      </c>
      <c r="F243">
        <v>236.91759999999999</v>
      </c>
      <c r="G243">
        <v>2628.1659</v>
      </c>
    </row>
    <row r="244" spans="5:7" x14ac:dyDescent="0.25">
      <c r="E244">
        <v>77.499949999999998</v>
      </c>
      <c r="F244">
        <v>236.91130000000001</v>
      </c>
      <c r="G244">
        <v>2652.8395999999998</v>
      </c>
    </row>
    <row r="245" spans="5:7" x14ac:dyDescent="0.25">
      <c r="E245">
        <v>77.499949999999998</v>
      </c>
      <c r="F245">
        <v>236.92598000000001</v>
      </c>
      <c r="G245">
        <v>2677.5126</v>
      </c>
    </row>
    <row r="246" spans="5:7" x14ac:dyDescent="0.25">
      <c r="E246">
        <v>77.499949999999998</v>
      </c>
      <c r="F246">
        <v>236.90020000000001</v>
      </c>
      <c r="G246">
        <v>2702.1860999999999</v>
      </c>
    </row>
    <row r="247" spans="5:7" x14ac:dyDescent="0.25">
      <c r="E247">
        <v>77.499949999999998</v>
      </c>
      <c r="F247">
        <v>236.91165000000001</v>
      </c>
      <c r="G247">
        <v>2726.8593000000001</v>
      </c>
    </row>
    <row r="248" spans="5:7" x14ac:dyDescent="0.25">
      <c r="E248">
        <v>77.499949999999998</v>
      </c>
      <c r="F248">
        <v>236.8973</v>
      </c>
      <c r="G248">
        <v>2751.5328</v>
      </c>
    </row>
    <row r="249" spans="5:7" x14ac:dyDescent="0.25">
      <c r="E249">
        <v>77.499949999999998</v>
      </c>
      <c r="F249">
        <v>236.90476000000001</v>
      </c>
      <c r="G249">
        <v>2776.2060999999999</v>
      </c>
    </row>
    <row r="250" spans="5:7" x14ac:dyDescent="0.25">
      <c r="E250">
        <v>77.500079999999997</v>
      </c>
      <c r="F250">
        <v>236.90180000000001</v>
      </c>
      <c r="G250">
        <v>2800.8795</v>
      </c>
    </row>
    <row r="251" spans="5:7" x14ac:dyDescent="0.25">
      <c r="E251">
        <v>77.499949999999998</v>
      </c>
      <c r="F251">
        <v>236.89959999999999</v>
      </c>
      <c r="G251">
        <v>2825.5527000000002</v>
      </c>
    </row>
    <row r="252" spans="5:7" x14ac:dyDescent="0.25">
      <c r="E252">
        <v>77.499949999999998</v>
      </c>
      <c r="F252">
        <v>236.90018000000001</v>
      </c>
      <c r="G252">
        <v>2850.2260999999999</v>
      </c>
    </row>
    <row r="253" spans="5:7" x14ac:dyDescent="0.25">
      <c r="E253">
        <v>77.499949999999998</v>
      </c>
      <c r="F253">
        <v>236.91095000000001</v>
      </c>
      <c r="G253">
        <v>2874.8996000000002</v>
      </c>
    </row>
    <row r="254" spans="5:7" x14ac:dyDescent="0.25">
      <c r="E254">
        <v>77.499949999999998</v>
      </c>
      <c r="F254">
        <v>236.90164999999999</v>
      </c>
      <c r="G254">
        <v>2899.5727000000002</v>
      </c>
    </row>
    <row r="255" spans="5:7" x14ac:dyDescent="0.25">
      <c r="E255">
        <v>77.500079999999997</v>
      </c>
      <c r="F255">
        <v>236.91579999999999</v>
      </c>
      <c r="G255">
        <v>2924.2462999999998</v>
      </c>
    </row>
    <row r="256" spans="5:7" x14ac:dyDescent="0.25">
      <c r="E256">
        <v>77.499949999999998</v>
      </c>
      <c r="F256">
        <v>236.90369999999999</v>
      </c>
      <c r="G256">
        <v>2948.9196000000002</v>
      </c>
    </row>
    <row r="257" spans="5:7" x14ac:dyDescent="0.25">
      <c r="E257">
        <v>77.499949999999998</v>
      </c>
      <c r="F257">
        <v>236.90164999999999</v>
      </c>
      <c r="G257">
        <v>2973.5929000000001</v>
      </c>
    </row>
    <row r="258" spans="5:7" x14ac:dyDescent="0.25">
      <c r="E258">
        <v>77.499949999999998</v>
      </c>
      <c r="F258">
        <v>236.89865</v>
      </c>
      <c r="G258">
        <v>2998.2664</v>
      </c>
    </row>
    <row r="259" spans="5:7" x14ac:dyDescent="0.25">
      <c r="E259">
        <v>77.499949999999998</v>
      </c>
      <c r="F259">
        <v>236.8939</v>
      </c>
      <c r="G259">
        <v>3022.9396000000002</v>
      </c>
    </row>
    <row r="260" spans="5:7" x14ac:dyDescent="0.25">
      <c r="E260">
        <v>77.5</v>
      </c>
      <c r="F260">
        <v>236.93639999999999</v>
      </c>
      <c r="G260">
        <v>3047.6131999999998</v>
      </c>
    </row>
    <row r="261" spans="5:7" x14ac:dyDescent="0.25">
      <c r="E261">
        <v>77.499949999999998</v>
      </c>
      <c r="F261">
        <v>236.90369999999999</v>
      </c>
      <c r="G261">
        <v>3072.2862</v>
      </c>
    </row>
    <row r="262" spans="5:7" x14ac:dyDescent="0.25">
      <c r="E262">
        <v>77.499949999999998</v>
      </c>
      <c r="F262">
        <v>236.98759999999999</v>
      </c>
      <c r="G262">
        <v>3096.9596000000001</v>
      </c>
    </row>
    <row r="263" spans="5:7" x14ac:dyDescent="0.25">
      <c r="E263">
        <v>77.499949999999998</v>
      </c>
      <c r="F263">
        <v>236.77934999999999</v>
      </c>
      <c r="G263">
        <v>3121.6329999999998</v>
      </c>
    </row>
    <row r="264" spans="5:7" x14ac:dyDescent="0.25">
      <c r="E264">
        <v>77.499949999999998</v>
      </c>
      <c r="F264">
        <v>236.94757000000001</v>
      </c>
      <c r="G264">
        <v>3146.3063999999999</v>
      </c>
    </row>
    <row r="265" spans="5:7" x14ac:dyDescent="0.25">
      <c r="E265">
        <v>77.499949999999998</v>
      </c>
      <c r="F265">
        <v>236.54845</v>
      </c>
      <c r="G265">
        <v>3170.9798000000001</v>
      </c>
    </row>
    <row r="266" spans="5:7" x14ac:dyDescent="0.25">
      <c r="E266">
        <v>77.499949999999998</v>
      </c>
      <c r="F266">
        <v>236.81315000000001</v>
      </c>
      <c r="G266">
        <v>3195.6529999999998</v>
      </c>
    </row>
    <row r="267" spans="5:7" x14ac:dyDescent="0.25">
      <c r="E267">
        <v>77.499880000000005</v>
      </c>
      <c r="F267">
        <v>236.77924999999999</v>
      </c>
      <c r="G267">
        <v>3220.3265000000001</v>
      </c>
    </row>
    <row r="268" spans="5:7" x14ac:dyDescent="0.25">
      <c r="E268">
        <v>77.499949999999998</v>
      </c>
      <c r="F268">
        <v>236.78964999999999</v>
      </c>
      <c r="G268">
        <v>3244.9998999999998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2026-07-06T20:36:15Z</dcterms:modified>
</cp:coreProperties>
</file>