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3\Mechanical\"/>
    </mc:Choice>
  </mc:AlternateContent>
  <xr:revisionPtr revIDLastSave="0" documentId="13_ncr:1_{0EBC19EC-640A-4CB6-B24C-A1634DDEB505}" xr6:coauthVersionLast="47" xr6:coauthVersionMax="47" xr10:uidLastSave="{00000000-0000-0000-0000-000000000000}"/>
  <bookViews>
    <workbookView xWindow="8160" yWindow="1290" windowWidth="3552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59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11" i="2" l="1"/>
  <c r="Q62" i="2"/>
  <c r="Q101" i="2"/>
  <c r="Q109" i="2"/>
  <c r="Q96" i="2"/>
  <c r="Q53" i="2"/>
  <c r="Q92" i="2"/>
  <c r="Q116" i="2"/>
  <c r="Q12" i="2"/>
  <c r="Q125" i="2"/>
  <c r="Q25" i="2"/>
  <c r="Q69" i="2"/>
  <c r="Q23" i="2"/>
  <c r="Q17" i="2"/>
  <c r="Q132" i="2"/>
  <c r="Q63" i="2"/>
  <c r="Q130" i="2"/>
  <c r="Q20" i="2"/>
  <c r="Q5" i="2"/>
  <c r="Q136" i="2"/>
  <c r="Q72" i="2"/>
  <c r="Q122" i="2"/>
  <c r="Q50" i="2"/>
  <c r="Q79" i="2"/>
  <c r="Q66" i="2"/>
  <c r="Q76" i="2"/>
  <c r="Q80" i="2"/>
  <c r="Q91" i="2"/>
  <c r="Q39" i="2"/>
  <c r="Q106" i="2"/>
  <c r="Q135" i="2"/>
  <c r="Q95" i="2"/>
  <c r="Q30" i="2"/>
  <c r="Q68" i="2"/>
  <c r="Q49" i="2"/>
  <c r="Q15" i="2"/>
  <c r="Q47" i="2"/>
  <c r="Q58" i="2"/>
  <c r="Q134" i="2"/>
  <c r="Q86" i="2"/>
  <c r="Q133" i="2"/>
  <c r="Q83" i="2"/>
  <c r="Q6" i="2"/>
  <c r="Q99" i="2"/>
  <c r="Q38" i="2"/>
  <c r="Q94" i="2"/>
  <c r="Q46" i="2"/>
  <c r="Q73" i="2"/>
  <c r="Q43" i="2"/>
  <c r="Q67" i="2"/>
  <c r="Q9" i="2"/>
  <c r="Q8" i="2"/>
  <c r="Q85" i="2"/>
  <c r="Q114" i="2"/>
  <c r="Q104" i="2"/>
  <c r="Q105" i="2"/>
  <c r="Q27" i="2"/>
  <c r="Q7" i="2"/>
  <c r="Q32" i="2"/>
  <c r="Q56" i="2"/>
  <c r="Q48" i="2"/>
  <c r="Q71" i="2"/>
  <c r="Q16" i="2"/>
  <c r="Q102" i="2"/>
  <c r="Q115" i="2"/>
  <c r="Q81" i="2"/>
  <c r="Q55" i="2"/>
  <c r="Q100" i="2"/>
  <c r="Q18" i="2"/>
  <c r="Q117" i="2"/>
  <c r="Q65" i="2"/>
  <c r="Q112" i="2"/>
  <c r="Q40" i="2"/>
  <c r="Q88" i="2"/>
  <c r="Q90" i="2"/>
  <c r="Q123" i="2"/>
  <c r="Q77" i="2"/>
  <c r="Q70" i="2"/>
  <c r="Q35" i="2"/>
  <c r="Q45" i="2"/>
  <c r="Q127" i="2"/>
  <c r="Q128" i="2"/>
  <c r="Q82" i="2"/>
  <c r="Q14" i="2"/>
  <c r="Q84" i="2"/>
  <c r="Q119" i="2"/>
  <c r="Q107" i="2"/>
  <c r="Q129" i="2"/>
  <c r="Q26" i="2"/>
  <c r="Q108" i="2"/>
  <c r="Q89" i="2"/>
  <c r="Q98" i="2"/>
  <c r="Q74" i="2"/>
  <c r="Q64" i="2"/>
  <c r="Q13" i="2"/>
  <c r="Q22" i="2"/>
  <c r="K120" i="2"/>
  <c r="Q51" i="2"/>
  <c r="Q24" i="2"/>
  <c r="Q36" i="2"/>
  <c r="Q10" i="2"/>
  <c r="Q11" i="2"/>
  <c r="Q29" i="2"/>
  <c r="Q42" i="2"/>
  <c r="Q118" i="2"/>
  <c r="Q75" i="2"/>
  <c r="Q41" i="2"/>
  <c r="Q78" i="2"/>
  <c r="Q34" i="2"/>
  <c r="Q54" i="2"/>
  <c r="Q126" i="2"/>
  <c r="Q97" i="2"/>
  <c r="Q113" i="2"/>
  <c r="Q124" i="2"/>
  <c r="Q52" i="2"/>
  <c r="Q61" i="2"/>
  <c r="Q110" i="2"/>
  <c r="Q19" i="2"/>
  <c r="Q57" i="2"/>
  <c r="Q93" i="2"/>
  <c r="Q44" i="2"/>
  <c r="Q131" i="2"/>
  <c r="Q21" i="2"/>
  <c r="Q28" i="2"/>
  <c r="Q121" i="2"/>
  <c r="Q37" i="2"/>
  <c r="Q33" i="2"/>
  <c r="Q103" i="2"/>
  <c r="Q31" i="2"/>
  <c r="Q60" i="2"/>
  <c r="Q87" i="2"/>
  <c r="Q120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<sst xmlns="http://schemas.openxmlformats.org/spreadsheetml/2006/main" count="14" uniqueCount="6">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</sst>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Locations'!$O$7:$O$136</c:f>
              <c:numCache>
                <c:formatCode>0</c:formatCode>
                <c:ptCount val="130"/>
                <c:pt idx="0">
                  <c:v>3.0005935295548527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7.0017968053190627</c:v>
                </c:pt>
                <c:pt idx="6">
                  <c:v>8.0020980296764783</c:v>
                </c:pt>
                <c:pt idx="7">
                  <c:v>9.002396416119355</c:v>
                </c:pt>
                <c:pt idx="8">
                  <c:v>10.002694802562232</c:v>
                </c:pt>
                <c:pt idx="9">
                  <c:v>11.002987107759669</c:v>
                </c:pt>
                <c:pt idx="10">
                  <c:v>12.003288332117084</c:v>
                </c:pt>
                <c:pt idx="11">
                  <c:v>13.003589961890862</c:v>
                </c:pt>
                <c:pt idx="12">
                  <c:v>14.003881861671937</c:v>
                </c:pt>
                <c:pt idx="13">
                  <c:v>15.004180248114812</c:v>
                </c:pt>
                <c:pt idx="14">
                  <c:v>16.00448187788859</c:v>
                </c:pt>
                <c:pt idx="15">
                  <c:v>17.004777021000567</c:v>
                </c:pt>
                <c:pt idx="16">
                  <c:v>18.005075407443442</c:v>
                </c:pt>
                <c:pt idx="17">
                  <c:v>19.005370550555419</c:v>
                </c:pt>
                <c:pt idx="18">
                  <c:v>20.005678666990999</c:v>
                </c:pt>
                <c:pt idx="19">
                  <c:v>21.005970566772078</c:v>
                </c:pt>
                <c:pt idx="20">
                  <c:v>22.006265709884055</c:v>
                </c:pt>
                <c:pt idx="21">
                  <c:v>23.006573420903266</c:v>
                </c:pt>
                <c:pt idx="22">
                  <c:v>24.00686572610071</c:v>
                </c:pt>
                <c:pt idx="23">
                  <c:v>25.007170193789019</c:v>
                </c:pt>
                <c:pt idx="24">
                  <c:v>26.007465336900996</c:v>
                </c:pt>
                <c:pt idx="25">
                  <c:v>27.00775764209844</c:v>
                </c:pt>
                <c:pt idx="26">
                  <c:v>28.008059271872209</c:v>
                </c:pt>
                <c:pt idx="27">
                  <c:v>29.008360496229624</c:v>
                </c:pt>
                <c:pt idx="28">
                  <c:v>30.008655639341601</c:v>
                </c:pt>
                <c:pt idx="29">
                  <c:v>31.008947944539045</c:v>
                </c:pt>
                <c:pt idx="30">
                  <c:v>32.009255655558256</c:v>
                </c:pt>
                <c:pt idx="31">
                  <c:v>33.009550798670233</c:v>
                </c:pt>
                <c:pt idx="32">
                  <c:v>34.009849185113104</c:v>
                </c:pt>
                <c:pt idx="33">
                  <c:v>35.010144328225081</c:v>
                </c:pt>
                <c:pt idx="34">
                  <c:v>36.010445957998861</c:v>
                </c:pt>
                <c:pt idx="35">
                  <c:v>37.01074434444174</c:v>
                </c:pt>
                <c:pt idx="36">
                  <c:v>38.01104597421552</c:v>
                </c:pt>
                <c:pt idx="37">
                  <c:v>39.01134111732749</c:v>
                </c:pt>
                <c:pt idx="38">
                  <c:v>40.011633017108565</c:v>
                </c:pt>
                <c:pt idx="39">
                  <c:v>41.011937890213247</c:v>
                </c:pt>
                <c:pt idx="40">
                  <c:v>42.012241952485205</c:v>
                </c:pt>
                <c:pt idx="41">
                  <c:v>43.012529798102655</c:v>
                </c:pt>
                <c:pt idx="42">
                  <c:v>44.012833860374599</c:v>
                </c:pt>
                <c:pt idx="43">
                  <c:v>45.013133868482932</c:v>
                </c:pt>
                <c:pt idx="44">
                  <c:v>46.013437930754883</c:v>
                </c:pt>
                <c:pt idx="45">
                  <c:v>47.013725776372326</c:v>
                </c:pt>
                <c:pt idx="46">
                  <c:v>48.014029838644284</c:v>
                </c:pt>
                <c:pt idx="47">
                  <c:v>49.014325792588984</c:v>
                </c:pt>
                <c:pt idx="48">
                  <c:v>50.014617692370059</c:v>
                </c:pt>
                <c:pt idx="49">
                  <c:v>51.014917700478392</c:v>
                </c:pt>
                <c:pt idx="50">
                  <c:v>52.015217708586711</c:v>
                </c:pt>
                <c:pt idx="51">
                  <c:v>53.015517716695044</c:v>
                </c:pt>
                <c:pt idx="52">
                  <c:v>54.015805562312494</c:v>
                </c:pt>
                <c:pt idx="53">
                  <c:v>55.01611367874807</c:v>
                </c:pt>
                <c:pt idx="54">
                  <c:v>56.016409632692778</c:v>
                </c:pt>
                <c:pt idx="55">
                  <c:v>57.016713694964722</c:v>
                </c:pt>
                <c:pt idx="56">
                  <c:v>58.017009648909429</c:v>
                </c:pt>
                <c:pt idx="57">
                  <c:v>59.017309657017755</c:v>
                </c:pt>
                <c:pt idx="58">
                  <c:v>60.017605610962455</c:v>
                </c:pt>
                <c:pt idx="59">
                  <c:v>61.017897510743538</c:v>
                </c:pt>
                <c:pt idx="60">
                  <c:v>62.018197518851856</c:v>
                </c:pt>
                <c:pt idx="61">
                  <c:v>63.018497526960182</c:v>
                </c:pt>
                <c:pt idx="62">
                  <c:v>64.01879348090489</c:v>
                </c:pt>
                <c:pt idx="63">
                  <c:v>65.019097543176841</c:v>
                </c:pt>
                <c:pt idx="64">
                  <c:v>66.019393497121541</c:v>
                </c:pt>
                <c:pt idx="65">
                  <c:v>67.019693505229867</c:v>
                </c:pt>
                <c:pt idx="66">
                  <c:v>68.019989459174568</c:v>
                </c:pt>
                <c:pt idx="67">
                  <c:v>69.020285413119268</c:v>
                </c:pt>
                <c:pt idx="68">
                  <c:v>70.020585421227594</c:v>
                </c:pt>
                <c:pt idx="69">
                  <c:v>71.020881375172294</c:v>
                </c:pt>
                <c:pt idx="70">
                  <c:v>72.02118138328062</c:v>
                </c:pt>
                <c:pt idx="71">
                  <c:v>73.021485445552571</c:v>
                </c:pt>
                <c:pt idx="72">
                  <c:v>74.02177734533366</c:v>
                </c:pt>
                <c:pt idx="73">
                  <c:v>75.022073299278361</c:v>
                </c:pt>
                <c:pt idx="74">
                  <c:v>76.022377361550312</c:v>
                </c:pt>
                <c:pt idx="75">
                  <c:v>77.022673315495013</c:v>
                </c:pt>
                <c:pt idx="76">
                  <c:v>78.022973323603338</c:v>
                </c:pt>
                <c:pt idx="77">
                  <c:v>79.023273331711664</c:v>
                </c:pt>
                <c:pt idx="78">
                  <c:v>80.023569285656365</c:v>
                </c:pt>
                <c:pt idx="79">
                  <c:v>81.02386929376469</c:v>
                </c:pt>
                <c:pt idx="80">
                  <c:v>82.024169301873016</c:v>
                </c:pt>
                <c:pt idx="81">
                  <c:v>83.024465255817717</c:v>
                </c:pt>
                <c:pt idx="82">
                  <c:v>84.024761209762417</c:v>
                </c:pt>
                <c:pt idx="83">
                  <c:v>85.025061217870757</c:v>
                </c:pt>
                <c:pt idx="84">
                  <c:v>86.025361225979083</c:v>
                </c:pt>
                <c:pt idx="85">
                  <c:v>87.025657179923783</c:v>
                </c:pt>
                <c:pt idx="86">
                  <c:v>88.025957188032109</c:v>
                </c:pt>
                <c:pt idx="87">
                  <c:v>89.02624908781317</c:v>
                </c:pt>
                <c:pt idx="88">
                  <c:v>90.02654909592151</c:v>
                </c:pt>
                <c:pt idx="89">
                  <c:v>91.026849104029836</c:v>
                </c:pt>
                <c:pt idx="90">
                  <c:v>92.027149112138162</c:v>
                </c:pt>
                <c:pt idx="91">
                  <c:v>93.027449120246487</c:v>
                </c:pt>
                <c:pt idx="92">
                  <c:v>94.027741020027577</c:v>
                </c:pt>
                <c:pt idx="93">
                  <c:v>95.028041028135888</c:v>
                </c:pt>
                <c:pt idx="94">
                  <c:v>96.028341036244214</c:v>
                </c:pt>
                <c:pt idx="95">
                  <c:v>97.028636990188915</c:v>
                </c:pt>
                <c:pt idx="96">
                  <c:v>98.028936998297254</c:v>
                </c:pt>
                <c:pt idx="97">
                  <c:v>99.029232952241941</c:v>
                </c:pt>
                <c:pt idx="98">
                  <c:v>100.02954106867753</c:v>
                </c:pt>
                <c:pt idx="99">
                  <c:v>101.02983296845861</c:v>
                </c:pt>
                <c:pt idx="100">
                  <c:v>102.03012892240331</c:v>
                </c:pt>
                <c:pt idx="101">
                  <c:v>103.03042487634801</c:v>
                </c:pt>
                <c:pt idx="102">
                  <c:v>104.03072893861996</c:v>
                </c:pt>
                <c:pt idx="103">
                  <c:v>105.03102083840103</c:v>
                </c:pt>
                <c:pt idx="104">
                  <c:v>106.03132490067298</c:v>
                </c:pt>
                <c:pt idx="105">
                  <c:v>107.03162085461769</c:v>
                </c:pt>
                <c:pt idx="106">
                  <c:v>108.03192086272601</c:v>
                </c:pt>
                <c:pt idx="107">
                  <c:v>109.03221681667071</c:v>
                </c:pt>
                <c:pt idx="108">
                  <c:v>110.03251682477905</c:v>
                </c:pt>
                <c:pt idx="109">
                  <c:v>111.03281683288738</c:v>
                </c:pt>
                <c:pt idx="110">
                  <c:v>112.03311278683208</c:v>
                </c:pt>
                <c:pt idx="111">
                  <c:v>113.03340874077678</c:v>
                </c:pt>
                <c:pt idx="112">
                  <c:v>114.03371280304873</c:v>
                </c:pt>
                <c:pt idx="113">
                  <c:v>115.03400875699343</c:v>
                </c:pt>
                <c:pt idx="114">
                  <c:v>116.03430471093812</c:v>
                </c:pt>
                <c:pt idx="115">
                  <c:v>117.03460471904646</c:v>
                </c:pt>
                <c:pt idx="116">
                  <c:v>118.03490472715478</c:v>
                </c:pt>
                <c:pt idx="117">
                  <c:v>119.03519662693586</c:v>
                </c:pt>
                <c:pt idx="118">
                  <c:v>120.03549663504418</c:v>
                </c:pt>
                <c:pt idx="119">
                  <c:v>121.03579664315251</c:v>
                </c:pt>
                <c:pt idx="120">
                  <c:v>122.03609259709721</c:v>
                </c:pt>
                <c:pt idx="121">
                  <c:v>123.03639665936916</c:v>
                </c:pt>
                <c:pt idx="122">
                  <c:v>124.03668855915025</c:v>
                </c:pt>
                <c:pt idx="123">
                  <c:v>125.03699262142219</c:v>
                </c:pt>
                <c:pt idx="124">
                  <c:v>126.03728857536689</c:v>
                </c:pt>
                <c:pt idx="125">
                  <c:v>127.03759263763885</c:v>
                </c:pt>
                <c:pt idx="126">
                  <c:v>128.03816184221196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</c:numCache>
            </c:numRef>
          </c:xVal>
          <c:yVal>
            <c:numRef>
              <c:f>'Y Locations'!$Q$7:$Q$136</c:f>
              <c:numCache>
                <c:formatCode>0</c:formatCode>
                <c:ptCount val="130"/>
                <c:pt idx="0">
                  <c:v>-128.62560911192668</c:v>
                </c:pt>
                <c:pt idx="1">
                  <c:v>-60.741907255123408</c:v>
                </c:pt>
                <c:pt idx="2">
                  <c:v>69.078185483864701</c:v>
                </c:pt>
                <c:pt idx="3">
                  <c:v>-54.338064516123019</c:v>
                </c:pt>
                <c:pt idx="4">
                  <c:v>35.825685483868284</c:v>
                </c:pt>
                <c:pt idx="5">
                  <c:v>-27.250564516122928</c:v>
                </c:pt>
                <c:pt idx="6">
                  <c:v>16.022904733046719</c:v>
                </c:pt>
                <c:pt idx="7">
                  <c:v>-33.963392333259172</c:v>
                </c:pt>
                <c:pt idx="8">
                  <c:v>16.980311043850172</c:v>
                </c:pt>
                <c:pt idx="9">
                  <c:v>-39.775985579034625</c:v>
                </c:pt>
                <c:pt idx="10">
                  <c:v>57.66771874827819</c:v>
                </c:pt>
                <c:pt idx="11">
                  <c:v>-13.958578318018475</c:v>
                </c:pt>
                <c:pt idx="12">
                  <c:v>-6.5448754476694404</c:v>
                </c:pt>
                <c:pt idx="13">
                  <c:v>-16.171171057017652</c:v>
                </c:pt>
                <c:pt idx="14">
                  <c:v>-12.757467679903051</c:v>
                </c:pt>
                <c:pt idx="15">
                  <c:v>6.1862351904535728</c:v>
                </c:pt>
                <c:pt idx="16">
                  <c:v>-15.070060925661789</c:v>
                </c:pt>
                <c:pt idx="17">
                  <c:v>2.0936424514545142</c:v>
                </c:pt>
                <c:pt idx="18">
                  <c:v>4.6173463353412849</c:v>
                </c:pt>
                <c:pt idx="19">
                  <c:v>10.421048192149968</c:v>
                </c:pt>
                <c:pt idx="20">
                  <c:v>-1.3752474171906988</c:v>
                </c:pt>
                <c:pt idx="21">
                  <c:v>-1.5715435333004306</c:v>
                </c:pt>
                <c:pt idx="22">
                  <c:v>8.6621583868538288</c:v>
                </c:pt>
                <c:pt idx="23">
                  <c:v>-21.564137285828206</c:v>
                </c:pt>
                <c:pt idx="24">
                  <c:v>-5.6904348589038509</c:v>
                </c:pt>
                <c:pt idx="25">
                  <c:v>-16.676730975013662</c:v>
                </c:pt>
                <c:pt idx="26">
                  <c:v>-10.533026647704785</c:v>
                </c:pt>
                <c:pt idx="27">
                  <c:v>-57.689323777353984</c:v>
                </c:pt>
                <c:pt idx="28">
                  <c:v>4.6243791563306509</c:v>
                </c:pt>
                <c:pt idx="29">
                  <c:v>-43.001916959770512</c:v>
                </c:pt>
                <c:pt idx="30">
                  <c:v>42.741787367537597</c:v>
                </c:pt>
                <c:pt idx="31">
                  <c:v>-22.514510712310202</c:v>
                </c:pt>
                <c:pt idx="32">
                  <c:v>42.829193171578666</c:v>
                </c:pt>
                <c:pt idx="33">
                  <c:v>-13.407103451297388</c:v>
                </c:pt>
                <c:pt idx="34">
                  <c:v>59.216600432585885</c:v>
                </c:pt>
                <c:pt idx="35">
                  <c:v>-34.349696697072041</c:v>
                </c:pt>
                <c:pt idx="36">
                  <c:v>-6.555993319949601</c:v>
                </c:pt>
                <c:pt idx="37">
                  <c:v>-6.8522904496035588</c:v>
                </c:pt>
                <c:pt idx="38">
                  <c:v>21.301413434289916</c:v>
                </c:pt>
                <c:pt idx="39">
                  <c:v>-31.964882175054647</c:v>
                </c:pt>
                <c:pt idx="40">
                  <c:v>26.058820188529982</c:v>
                </c:pt>
                <c:pt idx="41">
                  <c:v>-25.877477321207948</c:v>
                </c:pt>
                <c:pt idx="42">
                  <c:v>11.566227702911963</c:v>
                </c:pt>
                <c:pt idx="43">
                  <c:v>-15.790069806811481</c:v>
                </c:pt>
                <c:pt idx="44">
                  <c:v>31.843633316913603</c:v>
                </c:pt>
                <c:pt idx="45">
                  <c:v>-19.402664192804263</c:v>
                </c:pt>
                <c:pt idx="46">
                  <c:v>-2.7889591686880317</c:v>
                </c:pt>
                <c:pt idx="47">
                  <c:v>-10.10525667841697</c:v>
                </c:pt>
                <c:pt idx="48">
                  <c:v>6.5084470787731279</c:v>
                </c:pt>
                <c:pt idx="49">
                  <c:v>-15.617848530563712</c:v>
                </c:pt>
                <c:pt idx="50">
                  <c:v>-17.944145406823097</c:v>
                </c:pt>
                <c:pt idx="51">
                  <c:v>-10.140442283092941</c:v>
                </c:pt>
                <c:pt idx="52">
                  <c:v>3.0032608406411097</c:v>
                </c:pt>
                <c:pt idx="53">
                  <c:v>-14.073034135235552</c:v>
                </c:pt>
                <c:pt idx="54">
                  <c:v>0.26066772156639573</c:v>
                </c:pt>
                <c:pt idx="55">
                  <c:v>-16.195628521238554</c:v>
                </c:pt>
                <c:pt idx="56">
                  <c:v>11.788073969039056</c:v>
                </c:pt>
                <c:pt idx="57">
                  <c:v>-18.378222273769115</c:v>
                </c:pt>
                <c:pt idx="58">
                  <c:v>11.545480849962066</c:v>
                </c:pt>
                <c:pt idx="59">
                  <c:v>-28.990815392840766</c:v>
                </c:pt>
                <c:pt idx="60">
                  <c:v>-14.24711100218431</c:v>
                </c:pt>
                <c:pt idx="61">
                  <c:v>-31.303407878443821</c:v>
                </c:pt>
                <c:pt idx="62">
                  <c:v>-4.1397047547218415</c:v>
                </c:pt>
                <c:pt idx="63">
                  <c:v>-11.826000997514191</c:v>
                </c:pt>
                <c:pt idx="64">
                  <c:v>16.997701492745833</c:v>
                </c:pt>
                <c:pt idx="65">
                  <c:v>-18.628594750047483</c:v>
                </c:pt>
                <c:pt idx="66">
                  <c:v>15.515108373673154</c:v>
                </c:pt>
                <c:pt idx="67">
                  <c:v>29.918812130872304</c:v>
                </c:pt>
                <c:pt idx="68">
                  <c:v>-11.97748411193588</c:v>
                </c:pt>
                <c:pt idx="69">
                  <c:v>-1.8537809881940781</c:v>
                </c:pt>
                <c:pt idx="70">
                  <c:v>-27.510077231006008</c:v>
                </c:pt>
                <c:pt idx="71">
                  <c:v>-25.566374107260067</c:v>
                </c:pt>
                <c:pt idx="72">
                  <c:v>-30.212671616994161</c:v>
                </c:pt>
                <c:pt idx="73">
                  <c:v>-11.468967226332818</c:v>
                </c:pt>
                <c:pt idx="74">
                  <c:v>16.944736530865306</c:v>
                </c:pt>
                <c:pt idx="75">
                  <c:v>9.0084390211243122</c:v>
                </c:pt>
                <c:pt idx="76">
                  <c:v>-5.9478572216734777</c:v>
                </c:pt>
                <c:pt idx="77">
                  <c:v>-4.7041540979365601</c:v>
                </c:pt>
                <c:pt idx="78">
                  <c:v>8.039549025784213</c:v>
                </c:pt>
                <c:pt idx="79">
                  <c:v>-2.6167472170129393</c:v>
                </c:pt>
                <c:pt idx="80">
                  <c:v>-11.053044093279041</c:v>
                </c:pt>
                <c:pt idx="81">
                  <c:v>-4.7293409695497015</c:v>
                </c:pt>
                <c:pt idx="82">
                  <c:v>-7.7856372123503563</c:v>
                </c:pt>
                <c:pt idx="83">
                  <c:v>-21.241933455155191</c:v>
                </c:pt>
                <c:pt idx="84">
                  <c:v>0.50176966858013117</c:v>
                </c:pt>
                <c:pt idx="85">
                  <c:v>-30.054527207686998</c:v>
                </c:pt>
                <c:pt idx="86">
                  <c:v>14.059176549506509</c:v>
                </c:pt>
                <c:pt idx="87">
                  <c:v>2.49287967324166</c:v>
                </c:pt>
                <c:pt idx="88">
                  <c:v>13.786584063897276</c:v>
                </c:pt>
                <c:pt idx="89">
                  <c:v>-11.449712812372308</c:v>
                </c:pt>
                <c:pt idx="90">
                  <c:v>30.133990311365093</c:v>
                </c:pt>
                <c:pt idx="91">
                  <c:v>-20.292306564899423</c:v>
                </c:pt>
                <c:pt idx="92">
                  <c:v>28.741396558829493</c:v>
                </c:pt>
                <c:pt idx="93">
                  <c:v>-32.474899050508967</c:v>
                </c:pt>
                <c:pt idx="94">
                  <c:v>24.00880407322569</c:v>
                </c:pt>
                <c:pt idx="95">
                  <c:v>-29.317492803035627</c:v>
                </c:pt>
                <c:pt idx="96">
                  <c:v>32.386210954156311</c:v>
                </c:pt>
                <c:pt idx="97">
                  <c:v>-27.930085922106827</c:v>
                </c:pt>
                <c:pt idx="98">
                  <c:v>16.723617835087559</c:v>
                </c:pt>
                <c:pt idx="99">
                  <c:v>-19.242680308103402</c:v>
                </c:pt>
                <c:pt idx="100">
                  <c:v>18.67102408254631</c:v>
                </c:pt>
                <c:pt idx="101">
                  <c:v>-28.655272160251716</c:v>
                </c:pt>
                <c:pt idx="102">
                  <c:v>-5.3215684030602262</c:v>
                </c:pt>
                <c:pt idx="103">
                  <c:v>-15.167865912782201</c:v>
                </c:pt>
                <c:pt idx="104">
                  <c:v>-4.7941615221343916</c:v>
                </c:pt>
                <c:pt idx="105">
                  <c:v>-15.08045903185392</c:v>
                </c:pt>
                <c:pt idx="106">
                  <c:v>6.8532447253337274</c:v>
                </c:pt>
                <c:pt idx="107">
                  <c:v>-19.793052150928663</c:v>
                </c:pt>
                <c:pt idx="108">
                  <c:v>-0.54934839372799615</c:v>
                </c:pt>
                <c:pt idx="109">
                  <c:v>-7.0056452700051111</c:v>
                </c:pt>
                <c:pt idx="110">
                  <c:v>14.398057853735981</c:v>
                </c:pt>
                <c:pt idx="111">
                  <c:v>-10.318238389076011</c:v>
                </c:pt>
                <c:pt idx="112">
                  <c:v>-5.6745346318768455</c:v>
                </c:pt>
                <c:pt idx="113">
                  <c:v>-5.8408321416100115</c:v>
                </c:pt>
                <c:pt idx="114">
                  <c:v>8.8128716155974445</c:v>
                </c:pt>
                <c:pt idx="115">
                  <c:v>-2.4434246272196241</c:v>
                </c:pt>
                <c:pt idx="116">
                  <c:v>7.5702784965156802</c:v>
                </c:pt>
                <c:pt idx="117">
                  <c:v>-5.4360183797514949</c:v>
                </c:pt>
                <c:pt idx="118">
                  <c:v>-7.8223139890895794</c:v>
                </c:pt>
                <c:pt idx="119">
                  <c:v>-4.1886108653614293</c:v>
                </c:pt>
                <c:pt idx="120">
                  <c:v>7.575092258375129</c:v>
                </c:pt>
                <c:pt idx="121">
                  <c:v>3.6487960155683297</c:v>
                </c:pt>
                <c:pt idx="122">
                  <c:v>7.0324985058393246</c:v>
                </c:pt>
                <c:pt idx="123">
                  <c:v>10.666202896507816</c:v>
                </c:pt>
                <c:pt idx="124">
                  <c:v>11.609905386771711</c:v>
                </c:pt>
                <c:pt idx="125">
                  <c:v>5.5536091439709416</c:v>
                </c:pt>
                <c:pt idx="126">
                  <c:v>58.137311634240959</c:v>
                </c:pt>
                <c:pt idx="127">
                  <c:v>28.240972696022531</c:v>
                </c:pt>
                <c:pt idx="128">
                  <c:v>105.88693548387053</c:v>
                </c:pt>
                <c:pt idx="129">
                  <c:v>-8.969314516128609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7.0017968053190627</c:v>
                </c:pt>
                <c:pt idx="3">
                  <c:v>8.0020980296764783</c:v>
                </c:pt>
                <c:pt idx="4">
                  <c:v>9.002396416119355</c:v>
                </c:pt>
                <c:pt idx="5">
                  <c:v>10.002694802562232</c:v>
                </c:pt>
                <c:pt idx="6">
                  <c:v>11.002987107759669</c:v>
                </c:pt>
                <c:pt idx="7">
                  <c:v>12.003288332117084</c:v>
                </c:pt>
                <c:pt idx="8">
                  <c:v>13.003589961890862</c:v>
                </c:pt>
                <c:pt idx="9">
                  <c:v>14.003881861671937</c:v>
                </c:pt>
                <c:pt idx="10">
                  <c:v>15.004180248114812</c:v>
                </c:pt>
                <c:pt idx="11">
                  <c:v>16.00448187788859</c:v>
                </c:pt>
                <c:pt idx="12">
                  <c:v>17.004777021000567</c:v>
                </c:pt>
                <c:pt idx="13">
                  <c:v>18.005075407443442</c:v>
                </c:pt>
                <c:pt idx="14">
                  <c:v>19.005370550555419</c:v>
                </c:pt>
                <c:pt idx="15">
                  <c:v>20.005678666990999</c:v>
                </c:pt>
                <c:pt idx="16">
                  <c:v>21.005970566772078</c:v>
                </c:pt>
                <c:pt idx="17">
                  <c:v>22.006265709884055</c:v>
                </c:pt>
                <c:pt idx="18">
                  <c:v>23.006573420903266</c:v>
                </c:pt>
                <c:pt idx="19">
                  <c:v>24.00686572610071</c:v>
                </c:pt>
                <c:pt idx="20">
                  <c:v>25.007170193789019</c:v>
                </c:pt>
                <c:pt idx="21">
                  <c:v>26.007465336900996</c:v>
                </c:pt>
                <c:pt idx="22">
                  <c:v>27.00775764209844</c:v>
                </c:pt>
                <c:pt idx="23">
                  <c:v>28.008059271872209</c:v>
                </c:pt>
                <c:pt idx="24">
                  <c:v>29.008360496229624</c:v>
                </c:pt>
                <c:pt idx="25">
                  <c:v>30.008655639341601</c:v>
                </c:pt>
                <c:pt idx="26">
                  <c:v>31.008947944539045</c:v>
                </c:pt>
                <c:pt idx="27">
                  <c:v>32.009255655558256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9.3295454546193923</c:v>
                </c:pt>
                <c:pt idx="1">
                  <c:v>-10.970454545372377</c:v>
                </c:pt>
                <c:pt idx="2">
                  <c:v>-8.9704545453912488</c:v>
                </c:pt>
                <c:pt idx="3">
                  <c:v>25.229545454607205</c:v>
                </c:pt>
                <c:pt idx="4">
                  <c:v>-10.020454545383473</c:v>
                </c:pt>
                <c:pt idx="5">
                  <c:v>34.479545454615845</c:v>
                </c:pt>
                <c:pt idx="6">
                  <c:v>-32.970454545392158</c:v>
                </c:pt>
                <c:pt idx="7">
                  <c:v>12.429545454608615</c:v>
                </c:pt>
                <c:pt idx="8">
                  <c:v>-7.3704545453949777</c:v>
                </c:pt>
                <c:pt idx="9">
                  <c:v>8.0295454546046585</c:v>
                </c:pt>
                <c:pt idx="10">
                  <c:v>-10.4704545453842</c:v>
                </c:pt>
                <c:pt idx="11">
                  <c:v>14.629545454624804</c:v>
                </c:pt>
                <c:pt idx="12">
                  <c:v>-9.6704545453860646</c:v>
                </c:pt>
                <c:pt idx="13">
                  <c:v>9.0295454546094334</c:v>
                </c:pt>
                <c:pt idx="14">
                  <c:v>-8.9704545453912488</c:v>
                </c:pt>
                <c:pt idx="15">
                  <c:v>22.429545454627942</c:v>
                </c:pt>
                <c:pt idx="16">
                  <c:v>11.229545454625622</c:v>
                </c:pt>
                <c:pt idx="17">
                  <c:v>26.529545454621939</c:v>
                </c:pt>
                <c:pt idx="18">
                  <c:v>15.429545454622939</c:v>
                </c:pt>
                <c:pt idx="19">
                  <c:v>9.429545454622712</c:v>
                </c:pt>
                <c:pt idx="20">
                  <c:v>-1.3704545453947503</c:v>
                </c:pt>
                <c:pt idx="21">
                  <c:v>2.1295454546077508</c:v>
                </c:pt>
                <c:pt idx="22">
                  <c:v>1.129545454602976</c:v>
                </c:pt>
                <c:pt idx="23">
                  <c:v>0.12954545462662281</c:v>
                </c:pt>
                <c:pt idx="24">
                  <c:v>-25.070454545385701</c:v>
                </c:pt>
                <c:pt idx="25">
                  <c:v>-24.170454545384246</c:v>
                </c:pt>
                <c:pt idx="26">
                  <c:v>1.9295454546011115</c:v>
                </c:pt>
                <c:pt idx="27">
                  <c:v>-2.5704545453777428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33.009550798670233</c:v>
                </c:pt>
                <c:pt idx="1">
                  <c:v>34.009849185113104</c:v>
                </c:pt>
                <c:pt idx="2">
                  <c:v>35.010144328225081</c:v>
                </c:pt>
                <c:pt idx="3">
                  <c:v>36.010445957998861</c:v>
                </c:pt>
                <c:pt idx="4">
                  <c:v>37.01074434444174</c:v>
                </c:pt>
                <c:pt idx="5">
                  <c:v>38.01104597421552</c:v>
                </c:pt>
                <c:pt idx="6">
                  <c:v>39.01134111732749</c:v>
                </c:pt>
                <c:pt idx="7">
                  <c:v>40.011633017108565</c:v>
                </c:pt>
                <c:pt idx="8">
                  <c:v>41.011937890213247</c:v>
                </c:pt>
                <c:pt idx="9">
                  <c:v>42.012241952485205</c:v>
                </c:pt>
                <c:pt idx="10">
                  <c:v>43.012529798102655</c:v>
                </c:pt>
                <c:pt idx="11">
                  <c:v>44.012833860374599</c:v>
                </c:pt>
                <c:pt idx="12">
                  <c:v>45.013133868482932</c:v>
                </c:pt>
                <c:pt idx="13">
                  <c:v>46.013437930754883</c:v>
                </c:pt>
                <c:pt idx="14">
                  <c:v>47.013725776372326</c:v>
                </c:pt>
                <c:pt idx="15">
                  <c:v>48.014029838644284</c:v>
                </c:pt>
                <c:pt idx="16">
                  <c:v>49.014325792588984</c:v>
                </c:pt>
                <c:pt idx="17">
                  <c:v>50.014617692370059</c:v>
                </c:pt>
                <c:pt idx="18">
                  <c:v>51.014917700478392</c:v>
                </c:pt>
                <c:pt idx="19">
                  <c:v>52.015217708586711</c:v>
                </c:pt>
                <c:pt idx="20">
                  <c:v>53.015517716695044</c:v>
                </c:pt>
                <c:pt idx="21">
                  <c:v>54.015805562312494</c:v>
                </c:pt>
                <c:pt idx="22">
                  <c:v>55.01611367874807</c:v>
                </c:pt>
                <c:pt idx="23">
                  <c:v>56.016409632692778</c:v>
                </c:pt>
                <c:pt idx="24">
                  <c:v>57.016713694964722</c:v>
                </c:pt>
                <c:pt idx="25">
                  <c:v>58.017009648909429</c:v>
                </c:pt>
                <c:pt idx="26">
                  <c:v>59.017309657017755</c:v>
                </c:pt>
                <c:pt idx="27">
                  <c:v>60.017605610962455</c:v>
                </c:pt>
                <c:pt idx="28">
                  <c:v>61.017897510743538</c:v>
                </c:pt>
                <c:pt idx="29">
                  <c:v>62.018197518851856</c:v>
                </c:pt>
                <c:pt idx="30">
                  <c:v>63.018497526960182</c:v>
                </c:pt>
                <c:pt idx="31">
                  <c:v>64.01879348090489</c:v>
                </c:pt>
                <c:pt idx="32">
                  <c:v>65.019097543176841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1.3295454546096153</c:v>
                </c:pt>
                <c:pt idx="1">
                  <c:v>2.9295454546058863</c:v>
                </c:pt>
                <c:pt idx="2">
                  <c:v>5.5295454546069323</c:v>
                </c:pt>
                <c:pt idx="3">
                  <c:v>1.7295454546228939</c:v>
                </c:pt>
                <c:pt idx="4">
                  <c:v>1.8295454546262135</c:v>
                </c:pt>
                <c:pt idx="5">
                  <c:v>33.929545454611798</c:v>
                </c:pt>
                <c:pt idx="6">
                  <c:v>31.029545454600793</c:v>
                </c:pt>
                <c:pt idx="7">
                  <c:v>10.329545454624167</c:v>
                </c:pt>
                <c:pt idx="8">
                  <c:v>-6.3704545453902028</c:v>
                </c:pt>
                <c:pt idx="9">
                  <c:v>21.629545454601384</c:v>
                </c:pt>
                <c:pt idx="10">
                  <c:v>-19.070454545385473</c:v>
                </c:pt>
                <c:pt idx="11">
                  <c:v>22.829545454612798</c:v>
                </c:pt>
                <c:pt idx="12">
                  <c:v>1.2295454546062956</c:v>
                </c:pt>
                <c:pt idx="13">
                  <c:v>11.829545454617119</c:v>
                </c:pt>
                <c:pt idx="14">
                  <c:v>-16.570454545387747</c:v>
                </c:pt>
                <c:pt idx="15">
                  <c:v>10.729545454609024</c:v>
                </c:pt>
                <c:pt idx="16">
                  <c:v>-11.270454545382336</c:v>
                </c:pt>
                <c:pt idx="17">
                  <c:v>11.52954545460716</c:v>
                </c:pt>
                <c:pt idx="18">
                  <c:v>-1.9704545453862465</c:v>
                </c:pt>
                <c:pt idx="19">
                  <c:v>16.629545454605932</c:v>
                </c:pt>
                <c:pt idx="20">
                  <c:v>-8.3204545453838819</c:v>
                </c:pt>
                <c:pt idx="21">
                  <c:v>11.42954545460384</c:v>
                </c:pt>
                <c:pt idx="22">
                  <c:v>-6.8704545453783794</c:v>
                </c:pt>
                <c:pt idx="23">
                  <c:v>-9.4704545453794253</c:v>
                </c:pt>
                <c:pt idx="24">
                  <c:v>7.3295454546098426</c:v>
                </c:pt>
                <c:pt idx="25">
                  <c:v>7.3295454546098426</c:v>
                </c:pt>
                <c:pt idx="26">
                  <c:v>1.9295454546011115</c:v>
                </c:pt>
                <c:pt idx="27">
                  <c:v>33.129545454613663</c:v>
                </c:pt>
                <c:pt idx="28">
                  <c:v>-10.520454545371649</c:v>
                </c:pt>
                <c:pt idx="29">
                  <c:v>-12.57045454539707</c:v>
                </c:pt>
                <c:pt idx="30">
                  <c:v>3.1295454546125256</c:v>
                </c:pt>
                <c:pt idx="31">
                  <c:v>-2.2704545453962055</c:v>
                </c:pt>
                <c:pt idx="32">
                  <c:v>4.1295454546173005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66.019393497121541</c:v>
                </c:pt>
                <c:pt idx="1">
                  <c:v>67.019693505229867</c:v>
                </c:pt>
                <c:pt idx="2">
                  <c:v>68.019989459174568</c:v>
                </c:pt>
                <c:pt idx="3">
                  <c:v>69.020285413119268</c:v>
                </c:pt>
                <c:pt idx="4">
                  <c:v>70.020585421227594</c:v>
                </c:pt>
                <c:pt idx="5">
                  <c:v>71.020881375172294</c:v>
                </c:pt>
                <c:pt idx="6">
                  <c:v>72.02118138328062</c:v>
                </c:pt>
                <c:pt idx="7">
                  <c:v>73.021485445552571</c:v>
                </c:pt>
                <c:pt idx="8">
                  <c:v>74.02177734533366</c:v>
                </c:pt>
                <c:pt idx="9">
                  <c:v>75.022073299278361</c:v>
                </c:pt>
                <c:pt idx="10">
                  <c:v>76.022377361550312</c:v>
                </c:pt>
                <c:pt idx="11">
                  <c:v>77.022673315495013</c:v>
                </c:pt>
                <c:pt idx="12">
                  <c:v>78.022973323603338</c:v>
                </c:pt>
                <c:pt idx="13">
                  <c:v>79.023273331711664</c:v>
                </c:pt>
                <c:pt idx="14">
                  <c:v>80.023569285656365</c:v>
                </c:pt>
                <c:pt idx="15">
                  <c:v>81.02386929376469</c:v>
                </c:pt>
                <c:pt idx="16">
                  <c:v>82.024169301873016</c:v>
                </c:pt>
                <c:pt idx="17">
                  <c:v>83.024465255817717</c:v>
                </c:pt>
                <c:pt idx="18">
                  <c:v>84.024761209762417</c:v>
                </c:pt>
                <c:pt idx="19">
                  <c:v>85.025061217870757</c:v>
                </c:pt>
                <c:pt idx="20">
                  <c:v>86.025361225979083</c:v>
                </c:pt>
                <c:pt idx="21">
                  <c:v>87.025657179923783</c:v>
                </c:pt>
                <c:pt idx="22">
                  <c:v>88.025957188032109</c:v>
                </c:pt>
                <c:pt idx="23">
                  <c:v>89.02624908781317</c:v>
                </c:pt>
                <c:pt idx="24">
                  <c:v>90.02654909592151</c:v>
                </c:pt>
                <c:pt idx="25">
                  <c:v>91.026849104029836</c:v>
                </c:pt>
                <c:pt idx="26">
                  <c:v>92.027149112138162</c:v>
                </c:pt>
                <c:pt idx="27">
                  <c:v>93.027449120246487</c:v>
                </c:pt>
                <c:pt idx="28">
                  <c:v>94.027741020027577</c:v>
                </c:pt>
                <c:pt idx="29">
                  <c:v>95.028041028135888</c:v>
                </c:pt>
                <c:pt idx="30">
                  <c:v>96.028341036244214</c:v>
                </c:pt>
                <c:pt idx="31">
                  <c:v>97.028636990188915</c:v>
                </c:pt>
                <c:pt idx="32">
                  <c:v>98.028936998297254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-2.9704545453910214</c:v>
                </c:pt>
                <c:pt idx="1">
                  <c:v>-1.6704545453762876</c:v>
                </c:pt>
                <c:pt idx="2">
                  <c:v>11.829545454617119</c:v>
                </c:pt>
                <c:pt idx="3">
                  <c:v>-1.5704545453729679</c:v>
                </c:pt>
                <c:pt idx="4">
                  <c:v>3.6295454546007022</c:v>
                </c:pt>
                <c:pt idx="5">
                  <c:v>-10.970454545372377</c:v>
                </c:pt>
                <c:pt idx="6">
                  <c:v>23.129545454622757</c:v>
                </c:pt>
                <c:pt idx="7">
                  <c:v>2.4295454546177098</c:v>
                </c:pt>
                <c:pt idx="8">
                  <c:v>2.6295454546243491</c:v>
                </c:pt>
                <c:pt idx="9">
                  <c:v>6.1295454546268502</c:v>
                </c:pt>
                <c:pt idx="10">
                  <c:v>10.629545454605704</c:v>
                </c:pt>
                <c:pt idx="11">
                  <c:v>-2.1704545453928858</c:v>
                </c:pt>
                <c:pt idx="12">
                  <c:v>19.829545454626896</c:v>
                </c:pt>
                <c:pt idx="13">
                  <c:v>6.7295454546183464</c:v>
                </c:pt>
                <c:pt idx="14">
                  <c:v>21.229545454616527</c:v>
                </c:pt>
                <c:pt idx="15">
                  <c:v>19.929545454601794</c:v>
                </c:pt>
                <c:pt idx="16">
                  <c:v>6.2295454546017481</c:v>
                </c:pt>
                <c:pt idx="17">
                  <c:v>9.9295454546108886</c:v>
                </c:pt>
                <c:pt idx="18">
                  <c:v>-4.1704545453740138</c:v>
                </c:pt>
                <c:pt idx="19">
                  <c:v>-1.170454545388111</c:v>
                </c:pt>
                <c:pt idx="20">
                  <c:v>-1.6204545453888386</c:v>
                </c:pt>
                <c:pt idx="21">
                  <c:v>-1.2704545453914307</c:v>
                </c:pt>
                <c:pt idx="22">
                  <c:v>22.029545454614663</c:v>
                </c:pt>
                <c:pt idx="23">
                  <c:v>3.9295454546106612</c:v>
                </c:pt>
                <c:pt idx="24">
                  <c:v>14.829545454603021</c:v>
                </c:pt>
                <c:pt idx="25">
                  <c:v>5.4295454546036126</c:v>
                </c:pt>
                <c:pt idx="26">
                  <c:v>11.629545454610479</c:v>
                </c:pt>
                <c:pt idx="27">
                  <c:v>-4.2704545453773335</c:v>
                </c:pt>
                <c:pt idx="28">
                  <c:v>1.7295454546228939</c:v>
                </c:pt>
                <c:pt idx="29">
                  <c:v>-0.47045454539329512</c:v>
                </c:pt>
                <c:pt idx="30">
                  <c:v>7.1295454546032033</c:v>
                </c:pt>
                <c:pt idx="31">
                  <c:v>-8.2704545453964329</c:v>
                </c:pt>
                <c:pt idx="32">
                  <c:v>19.929545454601794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99.029232952241941</c:v>
                </c:pt>
                <c:pt idx="1">
                  <c:v>100.02954106867753</c:v>
                </c:pt>
                <c:pt idx="2">
                  <c:v>101.02983296845861</c:v>
                </c:pt>
                <c:pt idx="3">
                  <c:v>102.03012892240331</c:v>
                </c:pt>
                <c:pt idx="4">
                  <c:v>103.03042487634801</c:v>
                </c:pt>
                <c:pt idx="5">
                  <c:v>104.03072893861996</c:v>
                </c:pt>
                <c:pt idx="6">
                  <c:v>105.03102083840103</c:v>
                </c:pt>
                <c:pt idx="7">
                  <c:v>106.03132490067298</c:v>
                </c:pt>
                <c:pt idx="8">
                  <c:v>107.03162085461769</c:v>
                </c:pt>
                <c:pt idx="9">
                  <c:v>108.03192086272601</c:v>
                </c:pt>
                <c:pt idx="10">
                  <c:v>109.03221681667071</c:v>
                </c:pt>
                <c:pt idx="11">
                  <c:v>110.03251682477905</c:v>
                </c:pt>
                <c:pt idx="12">
                  <c:v>111.03281683288738</c:v>
                </c:pt>
                <c:pt idx="13">
                  <c:v>112.03311278683208</c:v>
                </c:pt>
                <c:pt idx="14">
                  <c:v>113.03340874077678</c:v>
                </c:pt>
                <c:pt idx="15">
                  <c:v>114.03371280304873</c:v>
                </c:pt>
                <c:pt idx="16">
                  <c:v>115.03400875699343</c:v>
                </c:pt>
                <c:pt idx="17">
                  <c:v>116.03430471093812</c:v>
                </c:pt>
                <c:pt idx="18">
                  <c:v>117.03460471904646</c:v>
                </c:pt>
                <c:pt idx="19">
                  <c:v>118.03490472715478</c:v>
                </c:pt>
                <c:pt idx="20">
                  <c:v>119.03519662693586</c:v>
                </c:pt>
                <c:pt idx="21">
                  <c:v>120.03549663504418</c:v>
                </c:pt>
                <c:pt idx="22">
                  <c:v>121.03579664315251</c:v>
                </c:pt>
                <c:pt idx="23">
                  <c:v>122.03609259709721</c:v>
                </c:pt>
                <c:pt idx="24">
                  <c:v>123.03639665936916</c:v>
                </c:pt>
                <c:pt idx="25">
                  <c:v>124.03668855915025</c:v>
                </c:pt>
                <c:pt idx="26">
                  <c:v>125.03699262142219</c:v>
                </c:pt>
                <c:pt idx="27">
                  <c:v>126.03728857536689</c:v>
                </c:pt>
                <c:pt idx="28">
                  <c:v>127.03759263763885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-4.1704545453740138</c:v>
                </c:pt>
                <c:pt idx="1">
                  <c:v>26.12954545460866</c:v>
                </c:pt>
                <c:pt idx="2">
                  <c:v>-2.1704545453928858</c:v>
                </c:pt>
                <c:pt idx="3">
                  <c:v>24.029545454624213</c:v>
                </c:pt>
                <c:pt idx="4">
                  <c:v>-10.770454545394159</c:v>
                </c:pt>
                <c:pt idx="5">
                  <c:v>23.229545454626077</c:v>
                </c:pt>
                <c:pt idx="6">
                  <c:v>-7.6704545453765149</c:v>
                </c:pt>
                <c:pt idx="7">
                  <c:v>29.229545454626304</c:v>
                </c:pt>
                <c:pt idx="8">
                  <c:v>8.6295454546245765</c:v>
                </c:pt>
                <c:pt idx="9">
                  <c:v>25.229545454607205</c:v>
                </c:pt>
                <c:pt idx="10">
                  <c:v>-6.7704545453750598</c:v>
                </c:pt>
                <c:pt idx="11">
                  <c:v>23.529545454607614</c:v>
                </c:pt>
                <c:pt idx="12">
                  <c:v>-4.1704545453740138</c:v>
                </c:pt>
                <c:pt idx="13">
                  <c:v>8.9295454546061137</c:v>
                </c:pt>
                <c:pt idx="14">
                  <c:v>-18.370454545390658</c:v>
                </c:pt>
                <c:pt idx="15">
                  <c:v>48.029545454625122</c:v>
                </c:pt>
                <c:pt idx="16">
                  <c:v>3.029545454609206</c:v>
                </c:pt>
                <c:pt idx="17">
                  <c:v>10.429545454627487</c:v>
                </c:pt>
                <c:pt idx="18">
                  <c:v>-9.0704545453945684</c:v>
                </c:pt>
                <c:pt idx="19">
                  <c:v>-2.0704545453895662</c:v>
                </c:pt>
                <c:pt idx="20">
                  <c:v>-0.87045454537815203</c:v>
                </c:pt>
                <c:pt idx="21">
                  <c:v>-6.5204545453809715</c:v>
                </c:pt>
                <c:pt idx="22">
                  <c:v>-26.270454545397115</c:v>
                </c:pt>
                <c:pt idx="23">
                  <c:v>10.529545454602385</c:v>
                </c:pt>
                <c:pt idx="24">
                  <c:v>-9.3704545453761057</c:v>
                </c:pt>
                <c:pt idx="25">
                  <c:v>33.829545454608478</c:v>
                </c:pt>
                <c:pt idx="26">
                  <c:v>-7.0704545453850187</c:v>
                </c:pt>
                <c:pt idx="27">
                  <c:v>32.329545454615527</c:v>
                </c:pt>
                <c:pt idx="28">
                  <c:v>-69.820454545379107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180975</xdr:colOff>
      <xdr:row>32</xdr:row>
      <xdr:rowOff>66675</xdr:rowOff>
    </xdr:from>
    <xdr:to>
      <xdr:col>33</xdr:col>
      <xdr:colOff>66675</xdr:colOff>
      <xdr:row>32</xdr:row>
      <xdr:rowOff>95250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DFD8109-08AF-EEB0-1387-D7093DB41B31}"/>
            </a:ext>
          </a:extLst>
        </xdr:cNvPr>
        <xdr:cNvCxnSpPr/>
      </xdr:nvCxnSpPr>
      <xdr:spPr>
        <a:xfrm flipV="1">
          <a:off x="11763375" y="6162675"/>
          <a:ext cx="8420100" cy="285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0.03613</cdr:x>
      <cdr:y>0.46067</cdr:y>
    </cdr:from>
    <cdr:to>
      <cdr:x>0.89063</cdr:x>
      <cdr:y>0.46067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352446" y="1366827"/>
          <a:ext cx="8334354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T104" sqref="T104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67.441559999999996</v>
      </c>
      <c r="F5">
        <v>223.99999</v>
      </c>
      <c r="G5">
        <v>11.831799999999999</v>
      </c>
      <c r="I5">
        <f>F137-$J$5</f>
        <v>-3.7370454545396115E-2</v>
      </c>
      <c r="J5">
        <f>AVERAGE(F137:F268)</f>
        <v>236.90186045454539</v>
      </c>
      <c r="K5">
        <f>-(G5-$G$5)*0.000145+0.236805+I5</f>
        <v>0.19943454545460387</v>
      </c>
      <c r="L5">
        <f>E5-77.5+19/2</f>
        <v>-0.55844000000000449</v>
      </c>
      <c r="O5" s="4">
        <f>G5/$G$5</f>
        <v>1</v>
      </c>
      <c r="P5" s="5">
        <f t="shared" ref="P5:P8" si="0">I5*1000</f>
        <v>-37.370454545396115</v>
      </c>
      <c r="Q5" s="5">
        <f>(L5-$M$9)*1000+7-20/128*(N4-$N$4)</f>
        <v>-17.213064516133475</v>
      </c>
    </row>
    <row r="6" spans="5:17" x14ac:dyDescent="0.25">
      <c r="E6">
        <v>67.455960000000005</v>
      </c>
      <c r="F6">
        <v>223.99999</v>
      </c>
      <c r="G6">
        <v>36.504840000000002</v>
      </c>
      <c r="I6">
        <f t="shared" ref="I6:I69" si="1">F138-$J$5</f>
        <v>-3.997045454539716E-2</v>
      </c>
      <c r="K6">
        <f t="shared" ref="K6:K69" si="2">-(G6-$G$5)*0.000145+0.236805+I6</f>
        <v>0.19325695465460282</v>
      </c>
      <c r="L6">
        <f t="shared" ref="L6:L69" si="3">E6-77.5+19/2</f>
        <v>-0.54403999999999542</v>
      </c>
      <c r="O6" s="4">
        <f>(G6-$G$5)/24.666+1</f>
        <v>2.0002854131192738</v>
      </c>
      <c r="P6" s="5">
        <f t="shared" si="0"/>
        <v>-39.97045454539716</v>
      </c>
      <c r="Q6" s="5">
        <f t="shared" ref="Q6:Q37" si="4">(L6-$M$9)*1000+7-20/128*(O5-$N$4)</f>
        <v>-2.9693145161244026</v>
      </c>
    </row>
    <row r="7" spans="5:17" x14ac:dyDescent="0.25">
      <c r="E7">
        <v>67.330460000000002</v>
      </c>
      <c r="F7">
        <v>223.99999</v>
      </c>
      <c r="G7">
        <v>61.178440000000002</v>
      </c>
      <c r="I7">
        <f t="shared" si="1"/>
        <v>-0.30432045454537615</v>
      </c>
      <c r="K7">
        <f t="shared" si="2"/>
        <v>-7.467071734537617E-2</v>
      </c>
      <c r="L7">
        <f t="shared" si="3"/>
        <v>-0.6695399999999978</v>
      </c>
      <c r="O7" s="4">
        <f>(G7-$G$5)/24.666+1</f>
        <v>3.0005935295548527</v>
      </c>
      <c r="P7" s="5">
        <f t="shared" si="0"/>
        <v>-304.32045454537615</v>
      </c>
      <c r="Q7" s="5">
        <f t="shared" si="4"/>
        <v>-128.62560911192668</v>
      </c>
    </row>
    <row r="8" spans="5:17" x14ac:dyDescent="0.25">
      <c r="E8">
        <v>67.398499999999999</v>
      </c>
      <c r="F8">
        <v>224.00009</v>
      </c>
      <c r="G8">
        <v>85.851799999999997</v>
      </c>
      <c r="I8">
        <f t="shared" si="1"/>
        <v>7.402954545460716E-2</v>
      </c>
      <c r="K8">
        <f t="shared" si="2"/>
        <v>0.30010164545460716</v>
      </c>
      <c r="L8">
        <f t="shared" si="3"/>
        <v>-0.60150000000000148</v>
      </c>
      <c r="O8" s="4">
        <v>3</v>
      </c>
      <c r="P8" s="5">
        <f t="shared" si="0"/>
        <v>74.02954545460716</v>
      </c>
      <c r="Q8" s="5">
        <f t="shared" si="4"/>
        <v>-60.741907255123408</v>
      </c>
    </row>
    <row r="9" spans="5:17" x14ac:dyDescent="0.25">
      <c r="E9">
        <v>67.528319999999994</v>
      </c>
      <c r="F9">
        <v>223.99999</v>
      </c>
      <c r="G9">
        <v>110.52508</v>
      </c>
      <c r="I9">
        <f t="shared" si="1"/>
        <v>-4.0704545453991159E-3</v>
      </c>
      <c r="K9">
        <f t="shared" si="2"/>
        <v>0.21842401985460086</v>
      </c>
      <c r="L9">
        <f t="shared" si="3"/>
        <v>-0.47168000000000632</v>
      </c>
      <c r="M9">
        <f>AVERAGE(L9:L132)</f>
        <v>-0.53422693548387101</v>
      </c>
      <c r="O9" s="4">
        <v>4</v>
      </c>
      <c r="P9" s="5">
        <f>I9*1000</f>
        <v>-4.0704545453991159</v>
      </c>
      <c r="Q9" s="5">
        <f t="shared" si="4"/>
        <v>69.078185483864701</v>
      </c>
    </row>
    <row r="10" spans="5:17" x14ac:dyDescent="0.25">
      <c r="E10">
        <v>67.405060000000006</v>
      </c>
      <c r="F10">
        <v>223.99999</v>
      </c>
      <c r="G10">
        <v>135.19866999999999</v>
      </c>
      <c r="I10">
        <f t="shared" si="1"/>
        <v>9.3295454546193923E-3</v>
      </c>
      <c r="K10">
        <f t="shared" si="2"/>
        <v>0.22824634930461937</v>
      </c>
      <c r="L10">
        <f t="shared" si="3"/>
        <v>-0.59493999999999403</v>
      </c>
      <c r="O10" s="4">
        <v>5</v>
      </c>
      <c r="P10" s="5">
        <f t="shared" ref="P10:P73" si="5">I10*1000</f>
        <v>9.3295454546193923</v>
      </c>
      <c r="Q10" s="5">
        <f t="shared" si="4"/>
        <v>-54.338064516123019</v>
      </c>
    </row>
    <row r="11" spans="5:17" x14ac:dyDescent="0.25">
      <c r="E11">
        <v>67.495379999999997</v>
      </c>
      <c r="F11">
        <v>223.99999</v>
      </c>
      <c r="G11">
        <v>159.87210999999999</v>
      </c>
      <c r="I11">
        <f t="shared" si="1"/>
        <v>-1.0970454545372377E-2</v>
      </c>
      <c r="K11">
        <f t="shared" si="2"/>
        <v>0.2043687005046276</v>
      </c>
      <c r="L11">
        <f t="shared" si="3"/>
        <v>-0.50462000000000273</v>
      </c>
      <c r="O11" s="4">
        <v>6</v>
      </c>
      <c r="P11" s="5">
        <f t="shared" si="5"/>
        <v>-10.970454545372377</v>
      </c>
      <c r="Q11" s="5">
        <f t="shared" si="4"/>
        <v>35.825685483868284</v>
      </c>
    </row>
    <row r="12" spans="5:17" x14ac:dyDescent="0.25">
      <c r="E12">
        <v>67.432460000000006</v>
      </c>
      <c r="F12">
        <v>223.99999</v>
      </c>
      <c r="G12">
        <v>184.54516000000001</v>
      </c>
      <c r="I12">
        <f t="shared" si="1"/>
        <v>-8.9704545453912488E-3</v>
      </c>
      <c r="K12">
        <f t="shared" si="2"/>
        <v>0.20279110825460872</v>
      </c>
      <c r="L12">
        <f t="shared" si="3"/>
        <v>-0.56753999999999394</v>
      </c>
      <c r="O12" s="4">
        <f t="shared" ref="O12:O43" si="6">(G12-$G$6)/24.666+1</f>
        <v>7.0017968053190627</v>
      </c>
      <c r="P12" s="5">
        <f t="shared" si="5"/>
        <v>-8.9704545453912488</v>
      </c>
      <c r="Q12" s="5">
        <f t="shared" si="4"/>
        <v>-27.250564516122928</v>
      </c>
    </row>
    <row r="13" spans="5:17" x14ac:dyDescent="0.25">
      <c r="E13">
        <v>67.475890000000007</v>
      </c>
      <c r="F13">
        <v>223.99999</v>
      </c>
      <c r="G13">
        <v>209.21859000000001</v>
      </c>
      <c r="I13">
        <f t="shared" si="1"/>
        <v>2.5229545454607205E-2</v>
      </c>
      <c r="K13">
        <f t="shared" si="2"/>
        <v>0.23341346090460718</v>
      </c>
      <c r="L13">
        <f t="shared" si="3"/>
        <v>-0.52410999999999319</v>
      </c>
      <c r="O13" s="4">
        <f t="shared" si="6"/>
        <v>8.0020980296764783</v>
      </c>
      <c r="P13" s="5">
        <f t="shared" si="5"/>
        <v>25.229545454607205</v>
      </c>
      <c r="Q13" s="5">
        <f t="shared" si="4"/>
        <v>16.022904733046719</v>
      </c>
    </row>
    <row r="14" spans="5:17" x14ac:dyDescent="0.25">
      <c r="E14">
        <v>67.426060000000007</v>
      </c>
      <c r="F14">
        <v>223.99999</v>
      </c>
      <c r="G14">
        <v>233.89195000000001</v>
      </c>
      <c r="I14">
        <f t="shared" si="1"/>
        <v>-1.0020454545383473E-2</v>
      </c>
      <c r="K14">
        <f t="shared" si="2"/>
        <v>0.19458582370461652</v>
      </c>
      <c r="L14">
        <f t="shared" si="3"/>
        <v>-0.57393999999999323</v>
      </c>
      <c r="O14" s="4">
        <f t="shared" si="6"/>
        <v>9.002396416119355</v>
      </c>
      <c r="P14" s="5">
        <f t="shared" si="5"/>
        <v>-10.020454545383473</v>
      </c>
      <c r="Q14" s="5">
        <f t="shared" si="4"/>
        <v>-33.963392333259172</v>
      </c>
    </row>
    <row r="15" spans="5:17" x14ac:dyDescent="0.25">
      <c r="E15">
        <v>67.477159999999998</v>
      </c>
      <c r="F15">
        <v>223.99999</v>
      </c>
      <c r="G15">
        <v>258.56531000000001</v>
      </c>
      <c r="I15">
        <f t="shared" si="1"/>
        <v>3.4479545454615845E-2</v>
      </c>
      <c r="K15">
        <f t="shared" si="2"/>
        <v>0.23550818650461583</v>
      </c>
      <c r="L15">
        <f t="shared" si="3"/>
        <v>-0.52284000000000219</v>
      </c>
      <c r="O15" s="4">
        <f t="shared" si="6"/>
        <v>10.002694802562232</v>
      </c>
      <c r="P15" s="5">
        <f t="shared" si="5"/>
        <v>34.479545454615845</v>
      </c>
      <c r="Q15" s="5">
        <f t="shared" si="4"/>
        <v>16.980311043850172</v>
      </c>
    </row>
    <row r="16" spans="5:17" x14ac:dyDescent="0.25">
      <c r="E16">
        <v>67.420559999999995</v>
      </c>
      <c r="F16">
        <v>223.99999</v>
      </c>
      <c r="G16">
        <v>283.23851999999999</v>
      </c>
      <c r="I16">
        <f t="shared" si="1"/>
        <v>-3.2970454545392158E-2</v>
      </c>
      <c r="K16">
        <f t="shared" si="2"/>
        <v>0.16448057105460784</v>
      </c>
      <c r="L16">
        <f t="shared" si="3"/>
        <v>-0.57944000000000528</v>
      </c>
      <c r="O16" s="4">
        <f t="shared" si="6"/>
        <v>11.002987107759669</v>
      </c>
      <c r="P16" s="5">
        <f t="shared" si="5"/>
        <v>-32.970454545392158</v>
      </c>
      <c r="Q16" s="5">
        <f t="shared" si="4"/>
        <v>-39.775985579034625</v>
      </c>
    </row>
    <row r="17" spans="5:17" x14ac:dyDescent="0.25">
      <c r="E17">
        <v>67.518159999999995</v>
      </c>
      <c r="F17">
        <v>224.00005999999999</v>
      </c>
      <c r="G17">
        <v>307.91194999999999</v>
      </c>
      <c r="I17">
        <f t="shared" si="1"/>
        <v>1.2429545454608615E-2</v>
      </c>
      <c r="K17">
        <f t="shared" si="2"/>
        <v>0.20630292370460859</v>
      </c>
      <c r="L17">
        <f t="shared" si="3"/>
        <v>-0.48184000000000538</v>
      </c>
      <c r="O17" s="4">
        <f t="shared" si="6"/>
        <v>12.003288332117084</v>
      </c>
      <c r="P17" s="5">
        <f t="shared" si="5"/>
        <v>12.429545454608615</v>
      </c>
      <c r="Q17" s="5">
        <f t="shared" si="4"/>
        <v>57.66771874827819</v>
      </c>
    </row>
    <row r="18" spans="5:17" x14ac:dyDescent="0.25">
      <c r="E18">
        <v>67.446690000000004</v>
      </c>
      <c r="F18">
        <v>223.9999</v>
      </c>
      <c r="G18">
        <v>332.58539000000002</v>
      </c>
      <c r="I18">
        <f t="shared" si="1"/>
        <v>-7.3704545453949777E-3</v>
      </c>
      <c r="K18">
        <f t="shared" si="2"/>
        <v>0.182925274904605</v>
      </c>
      <c r="L18">
        <f t="shared" si="3"/>
        <v>-0.55330999999999619</v>
      </c>
      <c r="O18" s="4">
        <f t="shared" si="6"/>
        <v>13.003589961890862</v>
      </c>
      <c r="P18" s="5">
        <f t="shared" si="5"/>
        <v>-7.3704545453949777</v>
      </c>
      <c r="Q18" s="5">
        <f t="shared" si="4"/>
        <v>-13.958578318018475</v>
      </c>
    </row>
    <row r="19" spans="5:17" x14ac:dyDescent="0.25">
      <c r="E19">
        <v>67.454260000000005</v>
      </c>
      <c r="F19">
        <v>223.99991</v>
      </c>
      <c r="G19">
        <v>357.25859000000003</v>
      </c>
      <c r="I19">
        <f t="shared" si="1"/>
        <v>8.0295454546046585E-3</v>
      </c>
      <c r="K19">
        <f t="shared" si="2"/>
        <v>0.19474766090460463</v>
      </c>
      <c r="L19">
        <f t="shared" si="3"/>
        <v>-0.54573999999999501</v>
      </c>
      <c r="O19" s="4">
        <f t="shared" si="6"/>
        <v>14.003881861671937</v>
      </c>
      <c r="P19" s="5">
        <f t="shared" si="5"/>
        <v>8.0295454546046585</v>
      </c>
      <c r="Q19" s="5">
        <f t="shared" si="4"/>
        <v>-6.5448754476694404</v>
      </c>
    </row>
    <row r="20" spans="5:17" x14ac:dyDescent="0.25">
      <c r="E20">
        <v>67.444789999999998</v>
      </c>
      <c r="F20">
        <v>224.00005999999999</v>
      </c>
      <c r="G20">
        <v>381.93194999999997</v>
      </c>
      <c r="I20">
        <f t="shared" si="1"/>
        <v>-1.04704545453842E-2</v>
      </c>
      <c r="K20">
        <f t="shared" si="2"/>
        <v>0.17267002370461579</v>
      </c>
      <c r="L20">
        <f t="shared" si="3"/>
        <v>-0.55521000000000242</v>
      </c>
      <c r="O20" s="4">
        <f t="shared" si="6"/>
        <v>15.004180248114812</v>
      </c>
      <c r="P20" s="5">
        <f t="shared" si="5"/>
        <v>-10.4704545453842</v>
      </c>
      <c r="Q20" s="5">
        <f t="shared" si="4"/>
        <v>-16.171171057017652</v>
      </c>
    </row>
    <row r="21" spans="5:17" x14ac:dyDescent="0.25">
      <c r="E21">
        <v>67.448359999999994</v>
      </c>
      <c r="F21">
        <v>224.00005999999999</v>
      </c>
      <c r="G21">
        <v>406.60539</v>
      </c>
      <c r="I21">
        <f t="shared" si="1"/>
        <v>1.4629545454624804E-2</v>
      </c>
      <c r="K21">
        <f t="shared" si="2"/>
        <v>0.19419237490462479</v>
      </c>
      <c r="L21">
        <f t="shared" si="3"/>
        <v>-0.55164000000000613</v>
      </c>
      <c r="O21" s="4">
        <f t="shared" si="6"/>
        <v>16.00448187788859</v>
      </c>
      <c r="P21" s="5">
        <f t="shared" si="5"/>
        <v>14.629545454624804</v>
      </c>
      <c r="Q21" s="5">
        <f t="shared" si="4"/>
        <v>-12.757467679903051</v>
      </c>
    </row>
    <row r="22" spans="5:17" x14ac:dyDescent="0.25">
      <c r="E22">
        <v>67.467460000000003</v>
      </c>
      <c r="F22">
        <v>223.99999</v>
      </c>
      <c r="G22">
        <v>431.27866999999998</v>
      </c>
      <c r="I22">
        <f t="shared" si="1"/>
        <v>-9.6704545453860646E-3</v>
      </c>
      <c r="K22">
        <f t="shared" si="2"/>
        <v>0.16631474930461393</v>
      </c>
      <c r="L22">
        <f t="shared" si="3"/>
        <v>-0.53253999999999735</v>
      </c>
      <c r="O22" s="4">
        <f t="shared" si="6"/>
        <v>17.004777021000567</v>
      </c>
      <c r="P22" s="5">
        <f t="shared" si="5"/>
        <v>-9.6704545453860646</v>
      </c>
      <c r="Q22" s="5">
        <f t="shared" si="4"/>
        <v>6.1862351904535728</v>
      </c>
    </row>
    <row r="23" spans="5:17" x14ac:dyDescent="0.25">
      <c r="E23">
        <v>67.446359999999999</v>
      </c>
      <c r="F23">
        <v>224.00009</v>
      </c>
      <c r="G23">
        <v>455.95202999999998</v>
      </c>
      <c r="I23">
        <f t="shared" si="1"/>
        <v>9.0295454546094334E-3</v>
      </c>
      <c r="K23">
        <f t="shared" si="2"/>
        <v>0.18143711210460942</v>
      </c>
      <c r="L23">
        <f t="shared" si="3"/>
        <v>-0.55364000000000146</v>
      </c>
      <c r="O23" s="4">
        <f t="shared" si="6"/>
        <v>18.005075407443442</v>
      </c>
      <c r="P23" s="5">
        <f t="shared" si="5"/>
        <v>9.0295454546094334</v>
      </c>
      <c r="Q23" s="5">
        <f t="shared" si="4"/>
        <v>-15.070060925661789</v>
      </c>
    </row>
    <row r="24" spans="5:17" x14ac:dyDescent="0.25">
      <c r="E24">
        <v>67.463679999999997</v>
      </c>
      <c r="F24">
        <v>223.99992</v>
      </c>
      <c r="G24">
        <v>480.62531000000001</v>
      </c>
      <c r="I24">
        <f t="shared" si="1"/>
        <v>-8.9704545453912488E-3</v>
      </c>
      <c r="K24">
        <f t="shared" si="2"/>
        <v>0.15985948650460874</v>
      </c>
      <c r="L24">
        <f t="shared" si="3"/>
        <v>-0.53632000000000346</v>
      </c>
      <c r="O24" s="4">
        <f t="shared" si="6"/>
        <v>19.005370550555419</v>
      </c>
      <c r="P24" s="5">
        <f t="shared" si="5"/>
        <v>-8.9704545453912488</v>
      </c>
      <c r="Q24" s="5">
        <f t="shared" si="4"/>
        <v>2.0936424514545142</v>
      </c>
    </row>
    <row r="25" spans="5:17" x14ac:dyDescent="0.25">
      <c r="E25">
        <v>67.466359999999995</v>
      </c>
      <c r="F25">
        <v>223.99999</v>
      </c>
      <c r="G25">
        <v>505.29890999999998</v>
      </c>
      <c r="I25">
        <f t="shared" si="1"/>
        <v>2.2429545454627942E-2</v>
      </c>
      <c r="K25">
        <f t="shared" si="2"/>
        <v>0.18768181450462793</v>
      </c>
      <c r="L25">
        <f t="shared" si="3"/>
        <v>-0.53364000000000544</v>
      </c>
      <c r="O25" s="4">
        <f t="shared" si="6"/>
        <v>20.005678666990999</v>
      </c>
      <c r="P25" s="5">
        <f t="shared" si="5"/>
        <v>22.429545454627942</v>
      </c>
      <c r="Q25" s="5">
        <f t="shared" si="4"/>
        <v>4.6173463353412849</v>
      </c>
    </row>
    <row r="26" spans="5:17" x14ac:dyDescent="0.25">
      <c r="E26">
        <v>67.472319999999996</v>
      </c>
      <c r="F26">
        <v>223.99999</v>
      </c>
      <c r="G26">
        <v>529.97211000000004</v>
      </c>
      <c r="I26">
        <f t="shared" si="1"/>
        <v>1.1229545454625622E-2</v>
      </c>
      <c r="K26">
        <f t="shared" si="2"/>
        <v>0.17290420050462563</v>
      </c>
      <c r="L26">
        <f t="shared" si="3"/>
        <v>-0.5276800000000037</v>
      </c>
      <c r="O26" s="4">
        <f t="shared" si="6"/>
        <v>21.005970566772078</v>
      </c>
      <c r="P26" s="5">
        <f t="shared" si="5"/>
        <v>11.229545454625622</v>
      </c>
      <c r="Q26" s="5">
        <f t="shared" si="4"/>
        <v>10.421048192149968</v>
      </c>
    </row>
    <row r="27" spans="5:17" x14ac:dyDescent="0.25">
      <c r="E27">
        <v>67.460679999999996</v>
      </c>
      <c r="F27">
        <v>223.99999</v>
      </c>
      <c r="G27">
        <v>554.64539000000002</v>
      </c>
      <c r="I27">
        <f t="shared" si="1"/>
        <v>2.6529545454621939E-2</v>
      </c>
      <c r="K27">
        <f t="shared" si="2"/>
        <v>0.18462657490462192</v>
      </c>
      <c r="L27">
        <f t="shared" si="3"/>
        <v>-0.53932000000000357</v>
      </c>
      <c r="O27" s="4">
        <f t="shared" si="6"/>
        <v>22.006265709884055</v>
      </c>
      <c r="P27" s="5">
        <f t="shared" si="5"/>
        <v>26.529545454621939</v>
      </c>
      <c r="Q27" s="5">
        <f t="shared" si="4"/>
        <v>-1.3752474171906988</v>
      </c>
    </row>
    <row r="28" spans="5:17" x14ac:dyDescent="0.25">
      <c r="E28">
        <v>67.460639999999998</v>
      </c>
      <c r="F28">
        <v>224.00005999999999</v>
      </c>
      <c r="G28">
        <v>579.31898000000001</v>
      </c>
      <c r="I28">
        <f t="shared" si="1"/>
        <v>1.5429545454622939E-2</v>
      </c>
      <c r="K28">
        <f t="shared" si="2"/>
        <v>0.16994890435462293</v>
      </c>
      <c r="L28">
        <f t="shared" si="3"/>
        <v>-0.53936000000000206</v>
      </c>
      <c r="O28" s="4">
        <f t="shared" si="6"/>
        <v>23.006573420903266</v>
      </c>
      <c r="P28" s="5">
        <f t="shared" si="5"/>
        <v>15.429545454622939</v>
      </c>
      <c r="Q28" s="5">
        <f t="shared" si="4"/>
        <v>-1.5715435333004306</v>
      </c>
    </row>
    <row r="29" spans="5:17" x14ac:dyDescent="0.25">
      <c r="E29">
        <v>67.471029999999999</v>
      </c>
      <c r="F29">
        <v>224.00006999999999</v>
      </c>
      <c r="G29">
        <v>603.99219000000005</v>
      </c>
      <c r="I29">
        <f t="shared" si="1"/>
        <v>9.429545454622712E-3</v>
      </c>
      <c r="K29">
        <f t="shared" si="2"/>
        <v>0.16037128890462271</v>
      </c>
      <c r="L29">
        <f t="shared" si="3"/>
        <v>-0.52897000000000105</v>
      </c>
      <c r="O29" s="4">
        <f t="shared" si="6"/>
        <v>24.00686572610071</v>
      </c>
      <c r="P29" s="5">
        <f t="shared" si="5"/>
        <v>9.429545454622712</v>
      </c>
      <c r="Q29" s="5">
        <f t="shared" si="4"/>
        <v>8.6621583868538288</v>
      </c>
    </row>
    <row r="30" spans="5:17" x14ac:dyDescent="0.25">
      <c r="E30">
        <v>67.440960000000004</v>
      </c>
      <c r="F30">
        <v>223.99999</v>
      </c>
      <c r="G30">
        <v>628.66570000000002</v>
      </c>
      <c r="I30">
        <f t="shared" si="1"/>
        <v>-1.3704545453947503E-3</v>
      </c>
      <c r="K30">
        <f t="shared" si="2"/>
        <v>0.14599362995460524</v>
      </c>
      <c r="L30">
        <f t="shared" si="3"/>
        <v>-0.55903999999999598</v>
      </c>
      <c r="O30" s="4">
        <f t="shared" si="6"/>
        <v>25.007170193789019</v>
      </c>
      <c r="P30" s="5">
        <f t="shared" si="5"/>
        <v>-1.3704545453947503</v>
      </c>
      <c r="Q30" s="5">
        <f t="shared" si="4"/>
        <v>-21.564137285828206</v>
      </c>
    </row>
    <row r="31" spans="5:17" x14ac:dyDescent="0.25">
      <c r="E31">
        <v>67.456990000000005</v>
      </c>
      <c r="F31">
        <v>223.99999</v>
      </c>
      <c r="G31">
        <v>653.33897999999999</v>
      </c>
      <c r="I31">
        <f t="shared" si="1"/>
        <v>2.1295454546077508E-3</v>
      </c>
      <c r="K31">
        <f t="shared" si="2"/>
        <v>0.14591600435460775</v>
      </c>
      <c r="L31">
        <f t="shared" si="3"/>
        <v>-0.54300999999999533</v>
      </c>
      <c r="O31" s="4">
        <f t="shared" si="6"/>
        <v>26.007465336900996</v>
      </c>
      <c r="P31" s="5">
        <f t="shared" si="5"/>
        <v>2.1295454546077508</v>
      </c>
      <c r="Q31" s="5">
        <f t="shared" si="4"/>
        <v>-5.6904348589038509</v>
      </c>
    </row>
    <row r="32" spans="5:17" x14ac:dyDescent="0.25">
      <c r="E32">
        <v>67.446160000000006</v>
      </c>
      <c r="F32">
        <v>223.99993000000001</v>
      </c>
      <c r="G32">
        <v>678.01219000000003</v>
      </c>
      <c r="I32">
        <f t="shared" si="1"/>
        <v>1.129545454602976E-3</v>
      </c>
      <c r="K32">
        <f t="shared" si="2"/>
        <v>0.14133838890460299</v>
      </c>
      <c r="L32">
        <f t="shared" si="3"/>
        <v>-0.55383999999999389</v>
      </c>
      <c r="O32" s="4">
        <f t="shared" si="6"/>
        <v>27.00775764209844</v>
      </c>
      <c r="P32" s="5">
        <f t="shared" si="5"/>
        <v>1.129545454602976</v>
      </c>
      <c r="Q32" s="5">
        <f t="shared" si="4"/>
        <v>-16.676730975013662</v>
      </c>
    </row>
    <row r="33" spans="5:17" x14ac:dyDescent="0.25">
      <c r="E33">
        <v>67.452460000000002</v>
      </c>
      <c r="F33">
        <v>223.99999</v>
      </c>
      <c r="G33">
        <v>702.68562999999995</v>
      </c>
      <c r="I33">
        <f t="shared" si="1"/>
        <v>1.2954545462662281E-4</v>
      </c>
      <c r="K33">
        <f t="shared" si="2"/>
        <v>0.13676074010462663</v>
      </c>
      <c r="L33">
        <f t="shared" si="3"/>
        <v>-0.54753999999999792</v>
      </c>
      <c r="O33" s="4">
        <f t="shared" si="6"/>
        <v>28.008059271872209</v>
      </c>
      <c r="P33" s="5">
        <f t="shared" si="5"/>
        <v>0.12954545462662281</v>
      </c>
      <c r="Q33" s="5">
        <f t="shared" si="4"/>
        <v>-10.533026647704785</v>
      </c>
    </row>
    <row r="34" spans="5:17" x14ac:dyDescent="0.25">
      <c r="E34">
        <v>67.405460000000005</v>
      </c>
      <c r="F34">
        <v>223.99999</v>
      </c>
      <c r="G34">
        <v>727.35906</v>
      </c>
      <c r="I34">
        <f t="shared" si="1"/>
        <v>-2.5070454545385701E-2</v>
      </c>
      <c r="K34">
        <f t="shared" si="2"/>
        <v>0.10798309275461429</v>
      </c>
      <c r="L34">
        <f t="shared" si="3"/>
        <v>-0.59453999999999496</v>
      </c>
      <c r="O34" s="4">
        <f t="shared" si="6"/>
        <v>29.008360496229624</v>
      </c>
      <c r="P34" s="5">
        <f t="shared" si="5"/>
        <v>-25.070454545385701</v>
      </c>
      <c r="Q34" s="5">
        <f t="shared" si="4"/>
        <v>-57.689323777353984</v>
      </c>
    </row>
    <row r="35" spans="5:17" x14ac:dyDescent="0.25">
      <c r="E35">
        <v>67.467929999999996</v>
      </c>
      <c r="F35">
        <v>223.99999</v>
      </c>
      <c r="G35">
        <v>752.03233999999998</v>
      </c>
      <c r="I35">
        <f t="shared" si="1"/>
        <v>-2.4170454545384246E-2</v>
      </c>
      <c r="K35">
        <f t="shared" si="2"/>
        <v>0.10530546715461575</v>
      </c>
      <c r="L35">
        <f t="shared" si="3"/>
        <v>-0.53207000000000448</v>
      </c>
      <c r="O35" s="4">
        <f t="shared" si="6"/>
        <v>30.008655639341601</v>
      </c>
      <c r="P35" s="5">
        <f t="shared" si="5"/>
        <v>-24.170454545384246</v>
      </c>
      <c r="Q35" s="5">
        <f t="shared" si="4"/>
        <v>4.6243791563306509</v>
      </c>
    </row>
    <row r="36" spans="5:17" x14ac:dyDescent="0.25">
      <c r="E36">
        <v>67.420460000000006</v>
      </c>
      <c r="F36">
        <v>223.99999</v>
      </c>
      <c r="G36">
        <v>776.70555000000002</v>
      </c>
      <c r="I36">
        <f t="shared" si="1"/>
        <v>1.9295454546011115E-3</v>
      </c>
      <c r="K36">
        <f t="shared" si="2"/>
        <v>0.12782785170460109</v>
      </c>
      <c r="L36">
        <f t="shared" si="3"/>
        <v>-0.57953999999999439</v>
      </c>
      <c r="O36" s="4">
        <f t="shared" si="6"/>
        <v>31.008947944539045</v>
      </c>
      <c r="P36" s="5">
        <f t="shared" si="5"/>
        <v>1.9295454546011115</v>
      </c>
      <c r="Q36" s="5">
        <f t="shared" si="4"/>
        <v>-43.001916959770512</v>
      </c>
    </row>
    <row r="37" spans="5:17" x14ac:dyDescent="0.25">
      <c r="E37">
        <v>67.506360000000001</v>
      </c>
      <c r="F37">
        <v>224.00004999999999</v>
      </c>
      <c r="G37">
        <v>801.37914000000001</v>
      </c>
      <c r="I37">
        <f t="shared" si="1"/>
        <v>-2.5704545453777428E-3</v>
      </c>
      <c r="K37">
        <f t="shared" si="2"/>
        <v>0.11975018115462224</v>
      </c>
      <c r="L37">
        <f t="shared" si="3"/>
        <v>-0.49363999999999919</v>
      </c>
      <c r="O37" s="4">
        <f t="shared" si="6"/>
        <v>32.009255655558256</v>
      </c>
      <c r="P37" s="5">
        <f t="shared" si="5"/>
        <v>-2.5704545453777428</v>
      </c>
      <c r="Q37" s="5">
        <f t="shared" si="4"/>
        <v>42.741787367537597</v>
      </c>
    </row>
    <row r="38" spans="5:17" x14ac:dyDescent="0.25">
      <c r="E38">
        <v>67.44126</v>
      </c>
      <c r="F38">
        <v>223.99993000000001</v>
      </c>
      <c r="G38">
        <v>826.05241999999998</v>
      </c>
      <c r="I38">
        <f t="shared" si="1"/>
        <v>1.3295454546096153E-3</v>
      </c>
      <c r="K38">
        <f t="shared" si="2"/>
        <v>0.12007255555460961</v>
      </c>
      <c r="L38">
        <f t="shared" si="3"/>
        <v>-0.55874000000000024</v>
      </c>
      <c r="O38" s="4">
        <f t="shared" si="6"/>
        <v>33.009550798670233</v>
      </c>
      <c r="P38" s="5">
        <f t="shared" si="5"/>
        <v>1.3295454546096153</v>
      </c>
      <c r="Q38" s="5">
        <f t="shared" ref="Q38:Q69" si="7">(L38-$M$9)*1000+7-20/128*(O37-$N$4)</f>
        <v>-22.514510712310202</v>
      </c>
    </row>
    <row r="39" spans="5:17" x14ac:dyDescent="0.25">
      <c r="E39">
        <v>67.50676</v>
      </c>
      <c r="F39">
        <v>224.00005999999999</v>
      </c>
      <c r="G39">
        <v>850.72577999999999</v>
      </c>
      <c r="I39">
        <f t="shared" si="1"/>
        <v>2.9295454546058863E-3</v>
      </c>
      <c r="K39">
        <f t="shared" si="2"/>
        <v>0.11809491835460588</v>
      </c>
      <c r="L39">
        <f t="shared" si="3"/>
        <v>-0.49324000000000012</v>
      </c>
      <c r="O39" s="4">
        <f t="shared" si="6"/>
        <v>34.009849185113104</v>
      </c>
      <c r="P39" s="5">
        <f t="shared" si="5"/>
        <v>2.9295454546058863</v>
      </c>
      <c r="Q39" s="5">
        <f t="shared" si="7"/>
        <v>42.829193171578666</v>
      </c>
    </row>
    <row r="40" spans="5:17" x14ac:dyDescent="0.25">
      <c r="E40">
        <v>67.450680000000006</v>
      </c>
      <c r="F40">
        <v>223.99999</v>
      </c>
      <c r="G40">
        <v>875.39905999999996</v>
      </c>
      <c r="I40">
        <f t="shared" si="1"/>
        <v>5.5295454546069323E-3</v>
      </c>
      <c r="K40">
        <f t="shared" si="2"/>
        <v>0.11711729275460694</v>
      </c>
      <c r="L40">
        <f t="shared" si="3"/>
        <v>-0.54931999999999448</v>
      </c>
      <c r="O40" s="4">
        <f t="shared" si="6"/>
        <v>35.010144328225081</v>
      </c>
      <c r="P40" s="5">
        <f t="shared" si="5"/>
        <v>5.5295454546069323</v>
      </c>
      <c r="Q40" s="5">
        <f t="shared" si="7"/>
        <v>-13.407103451297388</v>
      </c>
    </row>
    <row r="41" spans="5:17" x14ac:dyDescent="0.25">
      <c r="E41">
        <v>67.52346</v>
      </c>
      <c r="F41">
        <v>223.99999</v>
      </c>
      <c r="G41">
        <v>900.07249999999999</v>
      </c>
      <c r="I41">
        <f t="shared" si="1"/>
        <v>1.7295454546228939E-3</v>
      </c>
      <c r="K41">
        <f t="shared" si="2"/>
        <v>0.10973964395462288</v>
      </c>
      <c r="L41">
        <f t="shared" si="3"/>
        <v>-0.47653999999999996</v>
      </c>
      <c r="O41" s="4">
        <f t="shared" si="6"/>
        <v>36.010445957998861</v>
      </c>
      <c r="P41" s="5">
        <f t="shared" si="5"/>
        <v>1.7295454546228939</v>
      </c>
      <c r="Q41" s="5">
        <f t="shared" si="7"/>
        <v>59.216600432585885</v>
      </c>
    </row>
    <row r="42" spans="5:17" x14ac:dyDescent="0.25">
      <c r="E42">
        <v>67.430049999999994</v>
      </c>
      <c r="F42">
        <v>223.99999</v>
      </c>
      <c r="G42">
        <v>924.74585999999999</v>
      </c>
      <c r="I42">
        <f t="shared" si="1"/>
        <v>1.8295454546262135E-3</v>
      </c>
      <c r="K42">
        <f t="shared" si="2"/>
        <v>0.10626200675462621</v>
      </c>
      <c r="L42">
        <f t="shared" si="3"/>
        <v>-0.56995000000000573</v>
      </c>
      <c r="O42" s="4">
        <f t="shared" si="6"/>
        <v>37.01074434444174</v>
      </c>
      <c r="P42" s="5">
        <f t="shared" si="5"/>
        <v>1.8295454546262135</v>
      </c>
      <c r="Q42" s="5">
        <f t="shared" si="7"/>
        <v>-34.349696697072041</v>
      </c>
    </row>
    <row r="43" spans="5:17" x14ac:dyDescent="0.25">
      <c r="E43">
        <v>67.457999999999998</v>
      </c>
      <c r="F43">
        <v>223.99999</v>
      </c>
      <c r="G43">
        <v>949.41930000000002</v>
      </c>
      <c r="I43">
        <f t="shared" si="1"/>
        <v>3.3929545454611798E-2</v>
      </c>
      <c r="K43">
        <f t="shared" si="2"/>
        <v>0.1347843579546118</v>
      </c>
      <c r="L43">
        <f t="shared" si="3"/>
        <v>-0.54200000000000159</v>
      </c>
      <c r="O43" s="4">
        <f t="shared" si="6"/>
        <v>38.01104597421552</v>
      </c>
      <c r="P43" s="5">
        <f t="shared" si="5"/>
        <v>33.929545454611798</v>
      </c>
      <c r="Q43" s="5">
        <f t="shared" si="7"/>
        <v>-6.555993319949601</v>
      </c>
    </row>
    <row r="44" spans="5:17" x14ac:dyDescent="0.25">
      <c r="E44">
        <v>67.457859999999997</v>
      </c>
      <c r="F44">
        <v>224.00006999999999</v>
      </c>
      <c r="G44">
        <v>974.09258</v>
      </c>
      <c r="I44">
        <f t="shared" si="1"/>
        <v>3.1029545454600793E-2</v>
      </c>
      <c r="K44">
        <f t="shared" si="2"/>
        <v>0.1283067323546008</v>
      </c>
      <c r="L44">
        <f t="shared" si="3"/>
        <v>-0.5421400000000034</v>
      </c>
      <c r="O44" s="4">
        <f t="shared" ref="O44:O75" si="8">(G44-$G$6)/24.666+1</f>
        <v>39.01134111732749</v>
      </c>
      <c r="P44" s="5">
        <f t="shared" si="5"/>
        <v>31.029545454600793</v>
      </c>
      <c r="Q44" s="5">
        <f t="shared" si="7"/>
        <v>-6.8522904496035588</v>
      </c>
    </row>
    <row r="45" spans="5:17" x14ac:dyDescent="0.25">
      <c r="E45">
        <v>67.486170000000001</v>
      </c>
      <c r="F45">
        <v>223.99999</v>
      </c>
      <c r="G45">
        <v>998.76577999999995</v>
      </c>
      <c r="I45">
        <f t="shared" si="1"/>
        <v>1.0329545454624167E-2</v>
      </c>
      <c r="K45">
        <f t="shared" si="2"/>
        <v>0.10402911835462417</v>
      </c>
      <c r="L45">
        <f t="shared" si="3"/>
        <v>-0.51382999999999868</v>
      </c>
      <c r="O45" s="4">
        <f t="shared" si="8"/>
        <v>40.011633017108565</v>
      </c>
      <c r="P45" s="5">
        <f t="shared" si="5"/>
        <v>10.329545454624167</v>
      </c>
      <c r="Q45" s="5">
        <f t="shared" si="7"/>
        <v>21.301413434289916</v>
      </c>
    </row>
    <row r="46" spans="5:17" x14ac:dyDescent="0.25">
      <c r="E46">
        <v>67.433059999999998</v>
      </c>
      <c r="F46">
        <v>223.99994000000001</v>
      </c>
      <c r="G46">
        <v>1023.4393</v>
      </c>
      <c r="I46">
        <f t="shared" si="1"/>
        <v>-6.3704545453902028E-3</v>
      </c>
      <c r="K46">
        <f t="shared" si="2"/>
        <v>8.3751457954609781E-2</v>
      </c>
      <c r="L46">
        <f t="shared" si="3"/>
        <v>-0.56694000000000244</v>
      </c>
      <c r="O46" s="4">
        <f t="shared" si="8"/>
        <v>41.011937890213247</v>
      </c>
      <c r="P46" s="5">
        <f t="shared" si="5"/>
        <v>-6.3704545453902028</v>
      </c>
      <c r="Q46" s="5">
        <f t="shared" si="7"/>
        <v>-31.964882175054647</v>
      </c>
    </row>
    <row r="47" spans="5:17" x14ac:dyDescent="0.25">
      <c r="E47">
        <v>67.491240000000005</v>
      </c>
      <c r="F47">
        <v>224.00004000000001</v>
      </c>
      <c r="G47">
        <v>1048.1128000000001</v>
      </c>
      <c r="I47">
        <f t="shared" si="1"/>
        <v>2.1629545454601384E-2</v>
      </c>
      <c r="K47">
        <f t="shared" si="2"/>
        <v>0.10817380045460134</v>
      </c>
      <c r="L47">
        <f t="shared" si="3"/>
        <v>-0.50875999999999522</v>
      </c>
      <c r="O47" s="4">
        <f t="shared" si="8"/>
        <v>42.012241952485205</v>
      </c>
      <c r="P47" s="5">
        <f t="shared" si="5"/>
        <v>21.629545454601384</v>
      </c>
      <c r="Q47" s="5">
        <f t="shared" si="7"/>
        <v>26.058820188529982</v>
      </c>
    </row>
    <row r="48" spans="5:17" x14ac:dyDescent="0.25">
      <c r="E48">
        <v>67.439459999999997</v>
      </c>
      <c r="F48">
        <v>223.99999</v>
      </c>
      <c r="G48">
        <v>1072.7859000000001</v>
      </c>
      <c r="I48">
        <f t="shared" si="1"/>
        <v>-1.9070454545385473E-2</v>
      </c>
      <c r="K48">
        <f t="shared" si="2"/>
        <v>6.3896200954614485E-2</v>
      </c>
      <c r="L48">
        <f t="shared" si="3"/>
        <v>-0.56054000000000315</v>
      </c>
      <c r="O48" s="4">
        <f t="shared" si="8"/>
        <v>43.012529798102655</v>
      </c>
      <c r="P48" s="5">
        <f t="shared" si="5"/>
        <v>-19.070454545385473</v>
      </c>
      <c r="Q48" s="5">
        <f t="shared" si="7"/>
        <v>-25.877477321207948</v>
      </c>
    </row>
    <row r="49" spans="5:17" x14ac:dyDescent="0.25">
      <c r="E49">
        <v>67.477059999999994</v>
      </c>
      <c r="F49">
        <v>223.99999</v>
      </c>
      <c r="G49">
        <v>1097.4594</v>
      </c>
      <c r="I49">
        <f t="shared" si="1"/>
        <v>2.2829545454612798E-2</v>
      </c>
      <c r="K49">
        <f t="shared" si="2"/>
        <v>0.10221854345461279</v>
      </c>
      <c r="L49">
        <f t="shared" si="3"/>
        <v>-0.52294000000000551</v>
      </c>
      <c r="O49" s="4">
        <f t="shared" si="8"/>
        <v>44.012833860374599</v>
      </c>
      <c r="P49" s="5">
        <f t="shared" si="5"/>
        <v>22.829545454612798</v>
      </c>
      <c r="Q49" s="5">
        <f t="shared" si="7"/>
        <v>11.566227702911963</v>
      </c>
    </row>
    <row r="50" spans="5:17" x14ac:dyDescent="0.25">
      <c r="E50">
        <v>67.449860000000001</v>
      </c>
      <c r="F50">
        <v>223.99999</v>
      </c>
      <c r="G50">
        <v>1122.1328000000001</v>
      </c>
      <c r="I50">
        <f t="shared" si="1"/>
        <v>1.2295454546062956E-3</v>
      </c>
      <c r="K50">
        <f t="shared" si="2"/>
        <v>7.7040900454606265E-2</v>
      </c>
      <c r="L50">
        <f t="shared" si="3"/>
        <v>-0.55013999999999896</v>
      </c>
      <c r="O50" s="4">
        <f t="shared" si="8"/>
        <v>45.013133868482932</v>
      </c>
      <c r="P50" s="5">
        <f t="shared" si="5"/>
        <v>1.2295454546062956</v>
      </c>
      <c r="Q50" s="5">
        <f t="shared" si="7"/>
        <v>-15.790069806811481</v>
      </c>
    </row>
    <row r="51" spans="5:17" x14ac:dyDescent="0.25">
      <c r="E51">
        <v>67.497649999999993</v>
      </c>
      <c r="F51">
        <v>223.99999</v>
      </c>
      <c r="G51">
        <v>1146.8063</v>
      </c>
      <c r="I51">
        <f t="shared" si="1"/>
        <v>1.1829545454617119E-2</v>
      </c>
      <c r="K51">
        <f t="shared" si="2"/>
        <v>8.406324295461709E-2</v>
      </c>
      <c r="L51">
        <f t="shared" si="3"/>
        <v>-0.50235000000000696</v>
      </c>
      <c r="O51" s="4">
        <f t="shared" si="8"/>
        <v>46.013437930754883</v>
      </c>
      <c r="P51" s="5">
        <f t="shared" si="5"/>
        <v>11.829545454617119</v>
      </c>
      <c r="Q51" s="5">
        <f t="shared" si="7"/>
        <v>31.843633316913603</v>
      </c>
    </row>
    <row r="52" spans="5:17" x14ac:dyDescent="0.25">
      <c r="E52">
        <v>67.446560000000005</v>
      </c>
      <c r="F52">
        <v>223.99992</v>
      </c>
      <c r="G52">
        <v>1171.4793999999999</v>
      </c>
      <c r="I52">
        <f t="shared" si="1"/>
        <v>-1.6570454545387747E-2</v>
      </c>
      <c r="K52">
        <f t="shared" si="2"/>
        <v>5.2085643454612252E-2</v>
      </c>
      <c r="L52">
        <f t="shared" si="3"/>
        <v>-0.55343999999999482</v>
      </c>
      <c r="O52" s="4">
        <f t="shared" si="8"/>
        <v>47.013725776372326</v>
      </c>
      <c r="P52" s="5">
        <f t="shared" si="5"/>
        <v>-16.570454545387747</v>
      </c>
      <c r="Q52" s="5">
        <f t="shared" si="7"/>
        <v>-19.402664192804263</v>
      </c>
    </row>
    <row r="53" spans="5:17" x14ac:dyDescent="0.25">
      <c r="E53">
        <v>67.463329999999999</v>
      </c>
      <c r="F53">
        <v>223.99999</v>
      </c>
      <c r="G53">
        <v>1196.1529</v>
      </c>
      <c r="I53">
        <f t="shared" si="1"/>
        <v>1.0729545454609024E-2</v>
      </c>
      <c r="K53">
        <f t="shared" si="2"/>
        <v>7.5807985954608997E-2</v>
      </c>
      <c r="L53">
        <f t="shared" si="3"/>
        <v>-0.53667000000000087</v>
      </c>
      <c r="O53" s="4">
        <f t="shared" si="8"/>
        <v>48.014029838644284</v>
      </c>
      <c r="P53" s="5">
        <f t="shared" si="5"/>
        <v>10.729545454609024</v>
      </c>
      <c r="Q53" s="5">
        <f t="shared" si="7"/>
        <v>-2.7889591686880317</v>
      </c>
    </row>
    <row r="54" spans="5:17" x14ac:dyDescent="0.25">
      <c r="E54">
        <v>67.45617</v>
      </c>
      <c r="F54">
        <v>223.99999</v>
      </c>
      <c r="G54">
        <v>1220.8262</v>
      </c>
      <c r="I54">
        <f t="shared" si="1"/>
        <v>-1.1270454545382336E-2</v>
      </c>
      <c r="K54">
        <f t="shared" si="2"/>
        <v>5.0230357454617652E-2</v>
      </c>
      <c r="L54">
        <f t="shared" si="3"/>
        <v>-0.54382999999999981</v>
      </c>
      <c r="O54" s="4">
        <f t="shared" si="8"/>
        <v>49.014325792588984</v>
      </c>
      <c r="P54" s="5">
        <f t="shared" si="5"/>
        <v>-11.270454545382336</v>
      </c>
      <c r="Q54" s="5">
        <f t="shared" si="7"/>
        <v>-10.10525667841697</v>
      </c>
    </row>
    <row r="55" spans="5:17" x14ac:dyDescent="0.25">
      <c r="E55">
        <v>67.472939999999994</v>
      </c>
      <c r="F55">
        <v>223.99999</v>
      </c>
      <c r="G55">
        <v>1245.4993999999999</v>
      </c>
      <c r="I55">
        <f t="shared" si="1"/>
        <v>1.152954545460716E-2</v>
      </c>
      <c r="K55">
        <f t="shared" si="2"/>
        <v>6.9452743454607141E-2</v>
      </c>
      <c r="L55">
        <f t="shared" si="3"/>
        <v>-0.52706000000000586</v>
      </c>
      <c r="O55" s="4">
        <f t="shared" si="8"/>
        <v>50.014617692370059</v>
      </c>
      <c r="P55" s="5">
        <f t="shared" si="5"/>
        <v>11.52954545460716</v>
      </c>
      <c r="Q55" s="5">
        <f t="shared" si="7"/>
        <v>6.5084470787731279</v>
      </c>
    </row>
    <row r="56" spans="5:17" x14ac:dyDescent="0.25">
      <c r="E56">
        <v>67.450969999999998</v>
      </c>
      <c r="F56">
        <v>223.99999</v>
      </c>
      <c r="G56">
        <v>1270.1728000000001</v>
      </c>
      <c r="I56">
        <f t="shared" si="1"/>
        <v>-1.9704545453862465E-3</v>
      </c>
      <c r="K56">
        <f t="shared" si="2"/>
        <v>5.2375100454613716E-2</v>
      </c>
      <c r="L56">
        <f t="shared" si="3"/>
        <v>-0.54903000000000191</v>
      </c>
      <c r="O56" s="4">
        <f t="shared" si="8"/>
        <v>51.014917700478392</v>
      </c>
      <c r="P56" s="5">
        <f t="shared" si="5"/>
        <v>-1.9704545453862465</v>
      </c>
      <c r="Q56" s="5">
        <f t="shared" si="7"/>
        <v>-15.617848530563712</v>
      </c>
    </row>
    <row r="57" spans="5:17" x14ac:dyDescent="0.25">
      <c r="E57">
        <v>67.448800000000006</v>
      </c>
      <c r="F57">
        <v>223.99999</v>
      </c>
      <c r="G57">
        <v>1294.8462</v>
      </c>
      <c r="I57">
        <f t="shared" si="1"/>
        <v>1.6629545454605932E-2</v>
      </c>
      <c r="K57">
        <f t="shared" si="2"/>
        <v>6.7397457454605902E-2</v>
      </c>
      <c r="L57">
        <f t="shared" si="3"/>
        <v>-0.55119999999999436</v>
      </c>
      <c r="O57" s="4">
        <f t="shared" si="8"/>
        <v>52.015217708586711</v>
      </c>
      <c r="P57" s="5">
        <f t="shared" si="5"/>
        <v>16.629545454605932</v>
      </c>
      <c r="Q57" s="5">
        <f t="shared" si="7"/>
        <v>-17.944145406823097</v>
      </c>
    </row>
    <row r="58" spans="5:17" x14ac:dyDescent="0.25">
      <c r="E58">
        <v>67.456760000000003</v>
      </c>
      <c r="F58">
        <v>223.99999</v>
      </c>
      <c r="G58">
        <v>1319.5196000000001</v>
      </c>
      <c r="I58">
        <f t="shared" si="1"/>
        <v>-8.3204545453838819E-3</v>
      </c>
      <c r="K58">
        <f t="shared" si="2"/>
        <v>3.886981445461607E-2</v>
      </c>
      <c r="L58">
        <f t="shared" si="3"/>
        <v>-0.54323999999999728</v>
      </c>
      <c r="O58" s="4">
        <f t="shared" si="8"/>
        <v>53.015517716695044</v>
      </c>
      <c r="P58" s="5">
        <f t="shared" si="5"/>
        <v>-8.3204545453838819</v>
      </c>
      <c r="Q58" s="5">
        <f t="shared" si="7"/>
        <v>-10.140442283092941</v>
      </c>
    </row>
    <row r="59" spans="5:17" x14ac:dyDescent="0.25">
      <c r="E59">
        <v>67.470060000000004</v>
      </c>
      <c r="F59">
        <v>223.99991</v>
      </c>
      <c r="G59">
        <v>1344.1927000000001</v>
      </c>
      <c r="I59">
        <f t="shared" si="1"/>
        <v>1.142954545460384E-2</v>
      </c>
      <c r="K59">
        <f t="shared" si="2"/>
        <v>5.5042214954603819E-2</v>
      </c>
      <c r="L59">
        <f t="shared" si="3"/>
        <v>-0.5299399999999963</v>
      </c>
      <c r="O59" s="4">
        <f t="shared" si="8"/>
        <v>54.015805562312494</v>
      </c>
      <c r="P59" s="5">
        <f t="shared" si="5"/>
        <v>11.42954545460384</v>
      </c>
      <c r="Q59" s="5">
        <f t="shared" si="7"/>
        <v>3.0032608406411097</v>
      </c>
    </row>
    <row r="60" spans="5:17" x14ac:dyDescent="0.25">
      <c r="E60">
        <v>67.453140000000005</v>
      </c>
      <c r="F60">
        <v>223.99999</v>
      </c>
      <c r="G60">
        <v>1368.8662999999999</v>
      </c>
      <c r="I60">
        <f t="shared" si="1"/>
        <v>-6.8704545453783794E-3</v>
      </c>
      <c r="K60">
        <f t="shared" si="2"/>
        <v>3.3164542954621623E-2</v>
      </c>
      <c r="L60">
        <f t="shared" si="3"/>
        <v>-0.54685999999999524</v>
      </c>
      <c r="O60" s="4">
        <f t="shared" si="8"/>
        <v>55.01611367874807</v>
      </c>
      <c r="P60" s="5">
        <f t="shared" si="5"/>
        <v>-6.8704545453783794</v>
      </c>
      <c r="Q60" s="5">
        <f t="shared" si="7"/>
        <v>-14.073034135235552</v>
      </c>
    </row>
    <row r="61" spans="5:17" x14ac:dyDescent="0.25">
      <c r="E61">
        <v>67.46763</v>
      </c>
      <c r="F61">
        <v>223.99999</v>
      </c>
      <c r="G61">
        <v>1393.5396000000001</v>
      </c>
      <c r="I61">
        <f t="shared" si="1"/>
        <v>-9.4704545453794253E-3</v>
      </c>
      <c r="K61">
        <f t="shared" si="2"/>
        <v>2.6986914454620536E-2</v>
      </c>
      <c r="L61">
        <f t="shared" si="3"/>
        <v>-0.53237000000000023</v>
      </c>
      <c r="O61" s="4">
        <f t="shared" si="8"/>
        <v>56.016409632692778</v>
      </c>
      <c r="P61" s="5">
        <f t="shared" si="5"/>
        <v>-9.4704545453794253</v>
      </c>
      <c r="Q61" s="5">
        <f t="shared" si="7"/>
        <v>0.26066772156639573</v>
      </c>
    </row>
    <row r="62" spans="5:17" x14ac:dyDescent="0.25">
      <c r="E62">
        <v>67.451329999999999</v>
      </c>
      <c r="F62">
        <v>224.00009</v>
      </c>
      <c r="G62">
        <v>1418.2130999999999</v>
      </c>
      <c r="I62">
        <f t="shared" si="1"/>
        <v>7.3295454546098426E-3</v>
      </c>
      <c r="K62">
        <f t="shared" si="2"/>
        <v>4.0209256954609834E-2</v>
      </c>
      <c r="L62">
        <f t="shared" si="3"/>
        <v>-0.54867000000000132</v>
      </c>
      <c r="O62" s="4">
        <f t="shared" si="8"/>
        <v>57.016713694964722</v>
      </c>
      <c r="P62" s="5">
        <f t="shared" si="5"/>
        <v>7.3295454546098426</v>
      </c>
      <c r="Q62" s="5">
        <f t="shared" si="7"/>
        <v>-16.195628521238554</v>
      </c>
    </row>
    <row r="63" spans="5:17" x14ac:dyDescent="0.25">
      <c r="E63">
        <v>67.479470000000006</v>
      </c>
      <c r="F63">
        <v>223.99999</v>
      </c>
      <c r="G63">
        <v>1442.8864000000001</v>
      </c>
      <c r="I63">
        <f t="shared" si="1"/>
        <v>7.3295454546098426E-3</v>
      </c>
      <c r="K63">
        <f t="shared" si="2"/>
        <v>3.6631628454609794E-2</v>
      </c>
      <c r="L63">
        <f t="shared" si="3"/>
        <v>-0.52052999999999372</v>
      </c>
      <c r="O63" s="4">
        <f t="shared" si="8"/>
        <v>58.017009648909429</v>
      </c>
      <c r="P63" s="5">
        <f t="shared" si="5"/>
        <v>7.3295454546098426</v>
      </c>
      <c r="Q63" s="5">
        <f t="shared" si="7"/>
        <v>11.788073969039056</v>
      </c>
    </row>
    <row r="64" spans="5:17" x14ac:dyDescent="0.25">
      <c r="E64">
        <v>67.449460000000002</v>
      </c>
      <c r="F64">
        <v>223.99999</v>
      </c>
      <c r="G64">
        <v>1467.5598</v>
      </c>
      <c r="I64">
        <f t="shared" si="1"/>
        <v>1.9295454546011115E-3</v>
      </c>
      <c r="K64">
        <f t="shared" si="2"/>
        <v>2.7653985454601099E-2</v>
      </c>
      <c r="L64">
        <f t="shared" si="3"/>
        <v>-0.55053999999999803</v>
      </c>
      <c r="O64" s="4">
        <f t="shared" si="8"/>
        <v>59.017309657017755</v>
      </c>
      <c r="P64" s="5">
        <f t="shared" si="5"/>
        <v>1.9295454546011115</v>
      </c>
      <c r="Q64" s="5">
        <f t="shared" si="7"/>
        <v>-18.378222273769115</v>
      </c>
    </row>
    <row r="65" spans="5:17" x14ac:dyDescent="0.25">
      <c r="E65">
        <v>67.47954</v>
      </c>
      <c r="F65">
        <v>223.99999</v>
      </c>
      <c r="G65">
        <v>1492.2330999999999</v>
      </c>
      <c r="I65">
        <f t="shared" si="1"/>
        <v>3.3129545454613663E-2</v>
      </c>
      <c r="K65">
        <f t="shared" si="2"/>
        <v>5.5276356954613637E-2</v>
      </c>
      <c r="L65">
        <f t="shared" si="3"/>
        <v>-0.52045999999999992</v>
      </c>
      <c r="O65" s="4">
        <f t="shared" si="8"/>
        <v>60.017605610962455</v>
      </c>
      <c r="P65" s="5">
        <f t="shared" si="5"/>
        <v>33.129545454613663</v>
      </c>
      <c r="Q65" s="5">
        <f t="shared" si="7"/>
        <v>11.545480849962066</v>
      </c>
    </row>
    <row r="66" spans="5:17" x14ac:dyDescent="0.25">
      <c r="E66">
        <v>67.439160000000001</v>
      </c>
      <c r="F66">
        <v>223.99999</v>
      </c>
      <c r="G66">
        <v>1516.9063000000001</v>
      </c>
      <c r="I66">
        <f t="shared" si="1"/>
        <v>-1.0520454545371649E-2</v>
      </c>
      <c r="K66">
        <f t="shared" si="2"/>
        <v>8.0487429546283185E-3</v>
      </c>
      <c r="L66">
        <f t="shared" si="3"/>
        <v>-0.56083999999999889</v>
      </c>
      <c r="O66" s="4">
        <f t="shared" si="8"/>
        <v>61.017897510743538</v>
      </c>
      <c r="P66" s="5">
        <f t="shared" si="5"/>
        <v>-10.520454545371649</v>
      </c>
      <c r="Q66" s="5">
        <f t="shared" si="7"/>
        <v>-28.990815392840766</v>
      </c>
    </row>
    <row r="67" spans="5:17" x14ac:dyDescent="0.25">
      <c r="E67">
        <v>67.454059999999998</v>
      </c>
      <c r="F67">
        <v>223.99999</v>
      </c>
      <c r="G67">
        <v>1541.5797</v>
      </c>
      <c r="I67">
        <f t="shared" si="1"/>
        <v>-1.257045454539707E-2</v>
      </c>
      <c r="K67">
        <f t="shared" si="2"/>
        <v>2.4210999546029066E-3</v>
      </c>
      <c r="L67">
        <f t="shared" si="3"/>
        <v>-0.54594000000000165</v>
      </c>
      <c r="O67" s="4">
        <f t="shared" si="8"/>
        <v>62.018197518851856</v>
      </c>
      <c r="P67" s="5">
        <f t="shared" si="5"/>
        <v>-12.57045454539707</v>
      </c>
      <c r="Q67" s="5">
        <f t="shared" si="7"/>
        <v>-14.24711100218431</v>
      </c>
    </row>
    <row r="68" spans="5:17" x14ac:dyDescent="0.25">
      <c r="E68">
        <v>67.437160000000006</v>
      </c>
      <c r="F68">
        <v>223.99994000000001</v>
      </c>
      <c r="G68">
        <v>1566.2530999999999</v>
      </c>
      <c r="I68">
        <f t="shared" si="1"/>
        <v>3.1295454546125256E-3</v>
      </c>
      <c r="K68">
        <f t="shared" si="2"/>
        <v>1.454345695461251E-2</v>
      </c>
      <c r="L68">
        <f t="shared" si="3"/>
        <v>-0.56283999999999423</v>
      </c>
      <c r="O68" s="4">
        <f t="shared" si="8"/>
        <v>63.018497526960182</v>
      </c>
      <c r="P68" s="5">
        <f t="shared" si="5"/>
        <v>3.1295454546125256</v>
      </c>
      <c r="Q68" s="5">
        <f t="shared" si="7"/>
        <v>-31.303407878443821</v>
      </c>
    </row>
    <row r="69" spans="5:17" x14ac:dyDescent="0.25">
      <c r="E69">
        <v>67.464479999999995</v>
      </c>
      <c r="F69">
        <v>223.99999</v>
      </c>
      <c r="G69">
        <v>1590.9264000000001</v>
      </c>
      <c r="I69">
        <f t="shared" si="1"/>
        <v>-2.2704545453962055E-3</v>
      </c>
      <c r="K69">
        <f t="shared" si="2"/>
        <v>5.5658284546037662E-3</v>
      </c>
      <c r="L69">
        <f t="shared" si="3"/>
        <v>-0.53552000000000533</v>
      </c>
      <c r="O69" s="4">
        <f t="shared" si="8"/>
        <v>64.01879348090489</v>
      </c>
      <c r="P69" s="5">
        <f t="shared" si="5"/>
        <v>-2.2704545453962055</v>
      </c>
      <c r="Q69" s="5">
        <f t="shared" si="7"/>
        <v>-4.1397047547218415</v>
      </c>
    </row>
    <row r="70" spans="5:17" x14ac:dyDescent="0.25">
      <c r="E70">
        <v>67.456950000000006</v>
      </c>
      <c r="F70">
        <v>223.99999</v>
      </c>
      <c r="G70">
        <v>1615.5998999999999</v>
      </c>
      <c r="I70">
        <f t="shared" ref="I70:I133" si="9">F202-$J$5</f>
        <v>4.1295454546173005E-3</v>
      </c>
      <c r="K70">
        <f t="shared" ref="K70:K133" si="10">-(G70-$G$5)*0.000145+0.236805+I70</f>
        <v>8.3881709546172745E-3</v>
      </c>
      <c r="L70">
        <f t="shared" ref="L70:L133" si="11">E70-77.5+19/2</f>
        <v>-0.54304999999999382</v>
      </c>
      <c r="O70" s="4">
        <f t="shared" si="8"/>
        <v>65.019097543176841</v>
      </c>
      <c r="P70" s="5">
        <f t="shared" si="5"/>
        <v>4.1295454546173005</v>
      </c>
      <c r="Q70" s="5">
        <f t="shared" ref="Q70:Q101" si="12">(L70-$M$9)*1000+7-20/128*(O69-$N$4)</f>
        <v>-11.826000997514191</v>
      </c>
    </row>
    <row r="71" spans="5:17" x14ac:dyDescent="0.25">
      <c r="E71">
        <v>67.485929999999996</v>
      </c>
      <c r="F71">
        <v>224.00004999999999</v>
      </c>
      <c r="G71">
        <v>1640.2732000000001</v>
      </c>
      <c r="I71">
        <f t="shared" si="9"/>
        <v>-2.9704545453910214E-3</v>
      </c>
      <c r="K71">
        <f t="shared" si="10"/>
        <v>-2.2894575453910604E-3</v>
      </c>
      <c r="L71">
        <f t="shared" si="11"/>
        <v>-0.5140700000000038</v>
      </c>
      <c r="O71" s="4">
        <f t="shared" si="8"/>
        <v>66.019393497121541</v>
      </c>
      <c r="P71" s="5">
        <f t="shared" si="5"/>
        <v>-2.9704545453910214</v>
      </c>
      <c r="Q71" s="5">
        <f t="shared" si="12"/>
        <v>16.997701492745833</v>
      </c>
    </row>
    <row r="72" spans="5:17" x14ac:dyDescent="0.25">
      <c r="E72">
        <v>67.450460000000007</v>
      </c>
      <c r="F72">
        <v>224.00009</v>
      </c>
      <c r="G72">
        <v>1664.9466</v>
      </c>
      <c r="I72">
        <f t="shared" si="9"/>
        <v>-1.6704545453762876E-3</v>
      </c>
      <c r="K72">
        <f t="shared" si="10"/>
        <v>-4.567100545376318E-3</v>
      </c>
      <c r="L72">
        <f t="shared" si="11"/>
        <v>-0.54953999999999326</v>
      </c>
      <c r="O72" s="4">
        <f t="shared" si="8"/>
        <v>67.019693505229867</v>
      </c>
      <c r="P72" s="5">
        <f t="shared" si="5"/>
        <v>-1.6704545453762876</v>
      </c>
      <c r="Q72" s="5">
        <f t="shared" si="12"/>
        <v>-18.628594750047483</v>
      </c>
    </row>
    <row r="73" spans="5:17" x14ac:dyDescent="0.25">
      <c r="E73">
        <v>67.484759999999994</v>
      </c>
      <c r="F73">
        <v>223.99999</v>
      </c>
      <c r="G73">
        <v>1689.6198999999999</v>
      </c>
      <c r="I73">
        <f t="shared" si="9"/>
        <v>1.1829545454617119E-2</v>
      </c>
      <c r="K73">
        <f t="shared" si="10"/>
        <v>5.3552709546171029E-3</v>
      </c>
      <c r="L73">
        <f t="shared" si="11"/>
        <v>-0.51524000000000569</v>
      </c>
      <c r="O73" s="4">
        <f t="shared" si="8"/>
        <v>68.019989459174568</v>
      </c>
      <c r="P73" s="5">
        <f t="shared" si="5"/>
        <v>11.829545454617119</v>
      </c>
      <c r="Q73" s="5">
        <f t="shared" si="12"/>
        <v>15.515108373673154</v>
      </c>
    </row>
    <row r="74" spans="5:17" x14ac:dyDescent="0.25">
      <c r="E74">
        <v>67.499319999999997</v>
      </c>
      <c r="F74">
        <v>223.99988999999999</v>
      </c>
      <c r="G74">
        <v>1714.2932000000001</v>
      </c>
      <c r="I74">
        <f t="shared" si="9"/>
        <v>-1.5704545453729679E-3</v>
      </c>
      <c r="K74">
        <f t="shared" si="10"/>
        <v>-1.1622357545372997E-2</v>
      </c>
      <c r="L74">
        <f t="shared" si="11"/>
        <v>-0.50068000000000268</v>
      </c>
      <c r="O74" s="4">
        <f t="shared" si="8"/>
        <v>69.020285413119268</v>
      </c>
      <c r="P74" s="5">
        <f t="shared" ref="P74:P132" si="13">I74*1000</f>
        <v>-1.5704545453729679</v>
      </c>
      <c r="Q74" s="5">
        <f t="shared" si="12"/>
        <v>29.918812130872304</v>
      </c>
    </row>
    <row r="75" spans="5:17" x14ac:dyDescent="0.25">
      <c r="E75">
        <v>67.457579999999993</v>
      </c>
      <c r="F75">
        <v>223.99999</v>
      </c>
      <c r="G75">
        <v>1738.9666</v>
      </c>
      <c r="I75">
        <f t="shared" si="9"/>
        <v>3.6295454546007022E-3</v>
      </c>
      <c r="K75">
        <f t="shared" si="10"/>
        <v>-1.000000054539929E-2</v>
      </c>
      <c r="L75">
        <f t="shared" si="11"/>
        <v>-0.54242000000000701</v>
      </c>
      <c r="O75" s="4">
        <f t="shared" si="8"/>
        <v>70.020585421227594</v>
      </c>
      <c r="P75" s="5">
        <f t="shared" si="13"/>
        <v>3.6295454546007022</v>
      </c>
      <c r="Q75" s="5">
        <f t="shared" si="12"/>
        <v>-11.97748411193588</v>
      </c>
    </row>
    <row r="76" spans="5:17" x14ac:dyDescent="0.25">
      <c r="E76">
        <v>67.467860000000002</v>
      </c>
      <c r="F76">
        <v>223.99999</v>
      </c>
      <c r="G76">
        <v>1763.6398999999999</v>
      </c>
      <c r="I76">
        <f t="shared" si="9"/>
        <v>-1.0970454545372377E-2</v>
      </c>
      <c r="K76">
        <f t="shared" si="10"/>
        <v>-2.817762904537241E-2</v>
      </c>
      <c r="L76">
        <f t="shared" si="11"/>
        <v>-0.53213999999999828</v>
      </c>
      <c r="O76" s="4">
        <f t="shared" ref="O76:O107" si="14">(G76-$G$6)/24.666+1</f>
        <v>71.020881375172294</v>
      </c>
      <c r="P76" s="5">
        <f t="shared" si="13"/>
        <v>-10.970454545372377</v>
      </c>
      <c r="Q76" s="5">
        <f t="shared" si="12"/>
        <v>-1.8537809881940781</v>
      </c>
    </row>
    <row r="77" spans="5:17" x14ac:dyDescent="0.25">
      <c r="E77">
        <v>67.442359999999994</v>
      </c>
      <c r="F77">
        <v>223.99991</v>
      </c>
      <c r="G77">
        <v>1788.3133</v>
      </c>
      <c r="I77">
        <f t="shared" si="9"/>
        <v>2.3129545454622757E-2</v>
      </c>
      <c r="K77">
        <f t="shared" si="10"/>
        <v>2.3447279546227051E-3</v>
      </c>
      <c r="L77">
        <f t="shared" si="11"/>
        <v>-0.55764000000000635</v>
      </c>
      <c r="O77" s="4">
        <f t="shared" si="14"/>
        <v>72.02118138328062</v>
      </c>
      <c r="P77" s="5">
        <f t="shared" si="13"/>
        <v>23.129545454622757</v>
      </c>
      <c r="Q77" s="5">
        <f t="shared" si="12"/>
        <v>-27.510077231006008</v>
      </c>
    </row>
    <row r="78" spans="5:17" x14ac:dyDescent="0.25">
      <c r="E78">
        <v>67.444460000000007</v>
      </c>
      <c r="F78">
        <v>223.99992</v>
      </c>
      <c r="G78">
        <v>1812.9867999999999</v>
      </c>
      <c r="I78">
        <f t="shared" si="9"/>
        <v>2.4295454546177098E-3</v>
      </c>
      <c r="K78">
        <f t="shared" si="10"/>
        <v>-2.1932929545382285E-2</v>
      </c>
      <c r="L78">
        <f t="shared" si="11"/>
        <v>-0.55553999999999348</v>
      </c>
      <c r="O78" s="4">
        <f t="shared" si="14"/>
        <v>73.021485445552571</v>
      </c>
      <c r="P78" s="5">
        <f t="shared" si="13"/>
        <v>2.4295454546177098</v>
      </c>
      <c r="Q78" s="5">
        <f t="shared" si="12"/>
        <v>-25.566374107260067</v>
      </c>
    </row>
    <row r="79" spans="5:17" x14ac:dyDescent="0.25">
      <c r="E79">
        <v>67.439970000000002</v>
      </c>
      <c r="F79">
        <v>224.00004999999999</v>
      </c>
      <c r="G79">
        <v>1837.66</v>
      </c>
      <c r="I79">
        <f t="shared" si="9"/>
        <v>2.6295454546243491E-3</v>
      </c>
      <c r="K79">
        <f t="shared" si="10"/>
        <v>-2.5310543545375708E-2</v>
      </c>
      <c r="L79">
        <f t="shared" si="11"/>
        <v>-0.56002999999999759</v>
      </c>
      <c r="O79" s="4">
        <f t="shared" si="14"/>
        <v>74.02177734533366</v>
      </c>
      <c r="P79" s="5">
        <f t="shared" si="13"/>
        <v>2.6295454546243491</v>
      </c>
      <c r="Q79" s="5">
        <f t="shared" si="12"/>
        <v>-30.212671616994161</v>
      </c>
    </row>
    <row r="80" spans="5:17" x14ac:dyDescent="0.25">
      <c r="E80">
        <v>67.458870000000005</v>
      </c>
      <c r="F80">
        <v>223.99991</v>
      </c>
      <c r="G80">
        <v>1862.3333</v>
      </c>
      <c r="I80">
        <f t="shared" si="9"/>
        <v>6.1295454546268502E-3</v>
      </c>
      <c r="K80">
        <f t="shared" si="10"/>
        <v>-2.5388172045373192E-2</v>
      </c>
      <c r="L80">
        <f t="shared" si="11"/>
        <v>-0.54112999999999545</v>
      </c>
      <c r="O80" s="4">
        <f t="shared" si="14"/>
        <v>75.022073299278361</v>
      </c>
      <c r="P80" s="5">
        <f t="shared" si="13"/>
        <v>6.1295454546268502</v>
      </c>
      <c r="Q80" s="5">
        <f t="shared" si="12"/>
        <v>-11.468967226332818</v>
      </c>
    </row>
    <row r="81" spans="5:17" x14ac:dyDescent="0.25">
      <c r="E81">
        <v>67.487440000000007</v>
      </c>
      <c r="F81">
        <v>223.99999</v>
      </c>
      <c r="G81">
        <v>1887.0068000000001</v>
      </c>
      <c r="I81">
        <f t="shared" si="9"/>
        <v>1.0629545454605704E-2</v>
      </c>
      <c r="K81">
        <f t="shared" si="10"/>
        <v>-2.4465829545394335E-2</v>
      </c>
      <c r="L81">
        <f t="shared" si="11"/>
        <v>-0.51255999999999347</v>
      </c>
      <c r="O81" s="4">
        <f t="shared" si="14"/>
        <v>76.022377361550312</v>
      </c>
      <c r="P81" s="5">
        <f t="shared" si="13"/>
        <v>10.629545454605704</v>
      </c>
      <c r="Q81" s="5">
        <f t="shared" si="12"/>
        <v>16.944736530865306</v>
      </c>
    </row>
    <row r="82" spans="5:17" x14ac:dyDescent="0.25">
      <c r="E82">
        <v>67.479659999999996</v>
      </c>
      <c r="F82">
        <v>223.99991</v>
      </c>
      <c r="G82">
        <v>1911.6801</v>
      </c>
      <c r="I82">
        <f t="shared" si="9"/>
        <v>-2.1704545453928858E-3</v>
      </c>
      <c r="K82">
        <f t="shared" si="10"/>
        <v>-4.0843458045392911E-2</v>
      </c>
      <c r="L82">
        <f t="shared" si="11"/>
        <v>-0.52034000000000447</v>
      </c>
      <c r="O82" s="4">
        <f t="shared" si="14"/>
        <v>77.022673315495013</v>
      </c>
      <c r="P82" s="5">
        <f t="shared" si="13"/>
        <v>-2.1704545453928858</v>
      </c>
      <c r="Q82" s="5">
        <f t="shared" si="12"/>
        <v>9.0084390211243122</v>
      </c>
    </row>
    <row r="83" spans="5:17" x14ac:dyDescent="0.25">
      <c r="E83">
        <v>67.464860000000002</v>
      </c>
      <c r="F83">
        <v>223.99999</v>
      </c>
      <c r="G83">
        <v>1936.3534999999999</v>
      </c>
      <c r="I83">
        <f t="shared" si="9"/>
        <v>1.9829545454626896E-2</v>
      </c>
      <c r="K83">
        <f t="shared" si="10"/>
        <v>-2.2421101045373093E-2</v>
      </c>
      <c r="L83">
        <f t="shared" si="11"/>
        <v>-0.53513999999999839</v>
      </c>
      <c r="O83" s="4">
        <f t="shared" si="14"/>
        <v>78.022973323603338</v>
      </c>
      <c r="P83" s="5">
        <f t="shared" si="13"/>
        <v>19.829545454626896</v>
      </c>
      <c r="Q83" s="5">
        <f t="shared" si="12"/>
        <v>-5.9478572216734777</v>
      </c>
    </row>
    <row r="84" spans="5:17" x14ac:dyDescent="0.25">
      <c r="E84">
        <v>67.466260000000005</v>
      </c>
      <c r="F84">
        <v>223.99999</v>
      </c>
      <c r="G84">
        <v>1961.0269000000001</v>
      </c>
      <c r="I84">
        <f t="shared" si="9"/>
        <v>6.7295454546183464E-3</v>
      </c>
      <c r="K84">
        <f t="shared" si="10"/>
        <v>-3.9098744045381661E-2</v>
      </c>
      <c r="L84">
        <f t="shared" si="11"/>
        <v>-0.53373999999999455</v>
      </c>
      <c r="O84" s="4">
        <f t="shared" si="14"/>
        <v>79.023273331711664</v>
      </c>
      <c r="P84" s="5">
        <f t="shared" si="13"/>
        <v>6.7295454546183464</v>
      </c>
      <c r="Q84" s="5">
        <f t="shared" si="12"/>
        <v>-4.7041540979365601</v>
      </c>
    </row>
    <row r="85" spans="5:17" x14ac:dyDescent="0.25">
      <c r="E85">
        <v>67.479159999999993</v>
      </c>
      <c r="F85">
        <v>223.99999</v>
      </c>
      <c r="G85">
        <v>1985.7002</v>
      </c>
      <c r="I85">
        <f t="shared" si="9"/>
        <v>2.1229545454616527E-2</v>
      </c>
      <c r="K85">
        <f t="shared" si="10"/>
        <v>-2.8176372545383521E-2</v>
      </c>
      <c r="L85">
        <f t="shared" si="11"/>
        <v>-0.52084000000000685</v>
      </c>
      <c r="O85" s="4">
        <f t="shared" si="14"/>
        <v>80.023569285656365</v>
      </c>
      <c r="P85" s="5">
        <f t="shared" si="13"/>
        <v>21.229545454616527</v>
      </c>
      <c r="Q85" s="5">
        <f t="shared" si="12"/>
        <v>8.039549025784213</v>
      </c>
    </row>
    <row r="86" spans="5:17" x14ac:dyDescent="0.25">
      <c r="E86">
        <v>67.46866</v>
      </c>
      <c r="F86">
        <v>223.99999</v>
      </c>
      <c r="G86">
        <v>2010.3735999999999</v>
      </c>
      <c r="I86">
        <f t="shared" si="9"/>
        <v>1.9929545454601794E-2</v>
      </c>
      <c r="K86">
        <f t="shared" si="10"/>
        <v>-3.3054015545398219E-2</v>
      </c>
      <c r="L86">
        <f t="shared" si="11"/>
        <v>-0.53134000000000015</v>
      </c>
      <c r="O86" s="4">
        <f t="shared" si="14"/>
        <v>81.02386929376469</v>
      </c>
      <c r="P86" s="5">
        <f t="shared" si="13"/>
        <v>19.929545454601794</v>
      </c>
      <c r="Q86" s="5">
        <f t="shared" si="12"/>
        <v>-2.6167472170129393</v>
      </c>
    </row>
    <row r="87" spans="5:17" x14ac:dyDescent="0.25">
      <c r="E87">
        <v>67.460380000000001</v>
      </c>
      <c r="F87">
        <v>223.99988999999999</v>
      </c>
      <c r="G87">
        <v>2035.047</v>
      </c>
      <c r="I87">
        <f t="shared" si="9"/>
        <v>6.2295454546017481E-3</v>
      </c>
      <c r="K87">
        <f t="shared" si="10"/>
        <v>-5.0331658545398283E-2</v>
      </c>
      <c r="L87">
        <f t="shared" si="11"/>
        <v>-0.53961999999999932</v>
      </c>
      <c r="O87" s="4">
        <f t="shared" si="14"/>
        <v>82.024169301873016</v>
      </c>
      <c r="P87" s="5">
        <f t="shared" si="13"/>
        <v>6.2295454546017481</v>
      </c>
      <c r="Q87" s="5">
        <f t="shared" si="12"/>
        <v>-11.053044093279041</v>
      </c>
    </row>
    <row r="88" spans="5:17" x14ac:dyDescent="0.25">
      <c r="E88">
        <v>67.466859999999997</v>
      </c>
      <c r="F88">
        <v>223.99999</v>
      </c>
      <c r="G88">
        <v>2059.7203</v>
      </c>
      <c r="I88">
        <f t="shared" si="9"/>
        <v>9.9295454546108886E-3</v>
      </c>
      <c r="K88">
        <f t="shared" si="10"/>
        <v>-5.0209287045389128E-2</v>
      </c>
      <c r="L88">
        <f t="shared" si="11"/>
        <v>-0.53314000000000306</v>
      </c>
      <c r="O88" s="4">
        <f t="shared" si="14"/>
        <v>83.024465255817717</v>
      </c>
      <c r="P88" s="5">
        <f t="shared" si="13"/>
        <v>9.9295454546108886</v>
      </c>
      <c r="Q88" s="5">
        <f t="shared" si="12"/>
        <v>-4.7293409695497015</v>
      </c>
    </row>
    <row r="89" spans="5:17" x14ac:dyDescent="0.25">
      <c r="E89">
        <v>67.46396</v>
      </c>
      <c r="F89">
        <v>223.99999</v>
      </c>
      <c r="G89">
        <v>2084.3935999999999</v>
      </c>
      <c r="I89">
        <f t="shared" si="9"/>
        <v>-4.1704545453740138E-3</v>
      </c>
      <c r="K89">
        <f t="shared" si="10"/>
        <v>-6.7886915545374016E-2</v>
      </c>
      <c r="L89">
        <f t="shared" si="11"/>
        <v>-0.53603999999999985</v>
      </c>
      <c r="O89" s="4">
        <f t="shared" si="14"/>
        <v>84.024761209762417</v>
      </c>
      <c r="P89" s="5">
        <f t="shared" si="13"/>
        <v>-4.1704545453740138</v>
      </c>
      <c r="Q89" s="5">
        <f t="shared" si="12"/>
        <v>-7.7856372123503563</v>
      </c>
    </row>
    <row r="90" spans="5:17" x14ac:dyDescent="0.25">
      <c r="E90">
        <v>67.450659999999999</v>
      </c>
      <c r="F90">
        <v>223.99999</v>
      </c>
      <c r="G90">
        <v>2109.067</v>
      </c>
      <c r="I90">
        <f t="shared" si="9"/>
        <v>-1.170454545388111E-3</v>
      </c>
      <c r="K90">
        <f t="shared" si="10"/>
        <v>-6.8464558545388132E-2</v>
      </c>
      <c r="L90">
        <f t="shared" si="11"/>
        <v>-0.54934000000000083</v>
      </c>
      <c r="O90" s="4">
        <f t="shared" si="14"/>
        <v>85.025061217870757</v>
      </c>
      <c r="P90" s="5">
        <f t="shared" si="13"/>
        <v>-1.170454545388111</v>
      </c>
      <c r="Q90" s="5">
        <f t="shared" si="12"/>
        <v>-21.241933455155191</v>
      </c>
    </row>
    <row r="91" spans="5:17" x14ac:dyDescent="0.25">
      <c r="E91">
        <v>67.472560000000001</v>
      </c>
      <c r="F91">
        <v>223.99999</v>
      </c>
      <c r="G91">
        <v>2133.7404000000001</v>
      </c>
      <c r="I91">
        <f t="shared" si="9"/>
        <v>-1.6204545453888386E-3</v>
      </c>
      <c r="K91">
        <f t="shared" si="10"/>
        <v>-7.2492201545388879E-2</v>
      </c>
      <c r="L91">
        <f t="shared" si="11"/>
        <v>-0.52743999999999858</v>
      </c>
      <c r="O91" s="4">
        <f t="shared" si="14"/>
        <v>86.025361225979083</v>
      </c>
      <c r="P91" s="5">
        <f t="shared" si="13"/>
        <v>-1.6204545453888386</v>
      </c>
      <c r="Q91" s="5">
        <f t="shared" si="12"/>
        <v>0.50176966858013117</v>
      </c>
    </row>
    <row r="92" spans="5:17" x14ac:dyDescent="0.25">
      <c r="E92">
        <v>67.442160000000001</v>
      </c>
      <c r="F92">
        <v>223.99999</v>
      </c>
      <c r="G92">
        <v>2158.4137000000001</v>
      </c>
      <c r="I92">
        <f t="shared" si="9"/>
        <v>-1.2704545453914307E-3</v>
      </c>
      <c r="K92">
        <f t="shared" si="10"/>
        <v>-7.5719830045391456E-2</v>
      </c>
      <c r="L92">
        <f t="shared" si="11"/>
        <v>-0.55783999999999878</v>
      </c>
      <c r="O92" s="4">
        <f t="shared" si="14"/>
        <v>87.025657179923783</v>
      </c>
      <c r="P92" s="5">
        <f t="shared" si="13"/>
        <v>-1.2704545453914307</v>
      </c>
      <c r="Q92" s="5">
        <f t="shared" si="12"/>
        <v>-30.054527207686998</v>
      </c>
    </row>
    <row r="93" spans="5:17" x14ac:dyDescent="0.25">
      <c r="E93">
        <v>67.486429999999999</v>
      </c>
      <c r="F93">
        <v>224.00009</v>
      </c>
      <c r="G93">
        <v>2183.0871000000002</v>
      </c>
      <c r="I93">
        <f t="shared" si="9"/>
        <v>2.2029545454614663E-2</v>
      </c>
      <c r="K93">
        <f t="shared" si="10"/>
        <v>-5.5997473045385382E-2</v>
      </c>
      <c r="L93">
        <f t="shared" si="11"/>
        <v>-0.51357000000000141</v>
      </c>
      <c r="O93" s="4">
        <f t="shared" si="14"/>
        <v>88.025957188032109</v>
      </c>
      <c r="P93" s="5">
        <f t="shared" si="13"/>
        <v>22.029545454614663</v>
      </c>
      <c r="Q93" s="5">
        <f t="shared" si="12"/>
        <v>14.059176549506509</v>
      </c>
    </row>
    <row r="94" spans="5:17" x14ac:dyDescent="0.25">
      <c r="E94">
        <v>67.475020000000001</v>
      </c>
      <c r="F94">
        <v>223.99999</v>
      </c>
      <c r="G94">
        <v>2207.7602999999999</v>
      </c>
      <c r="I94">
        <f t="shared" si="9"/>
        <v>3.9295454546106612E-3</v>
      </c>
      <c r="K94">
        <f t="shared" si="10"/>
        <v>-7.7675087045389335E-2</v>
      </c>
      <c r="L94">
        <f t="shared" si="11"/>
        <v>-0.52497999999999934</v>
      </c>
      <c r="O94" s="4">
        <f t="shared" si="14"/>
        <v>89.02624908781317</v>
      </c>
      <c r="P94" s="5">
        <f t="shared" si="13"/>
        <v>3.9295454546106612</v>
      </c>
      <c r="Q94" s="5">
        <f t="shared" si="12"/>
        <v>2.49287967324166</v>
      </c>
    </row>
    <row r="95" spans="5:17" x14ac:dyDescent="0.25">
      <c r="E95">
        <v>67.486469999999997</v>
      </c>
      <c r="F95">
        <v>224.00004000000001</v>
      </c>
      <c r="G95">
        <v>2232.4337</v>
      </c>
      <c r="I95">
        <f t="shared" si="9"/>
        <v>1.4829545454603021E-2</v>
      </c>
      <c r="K95">
        <f t="shared" si="10"/>
        <v>-7.0352730045396994E-2</v>
      </c>
      <c r="L95">
        <f t="shared" si="11"/>
        <v>-0.51353000000000293</v>
      </c>
      <c r="O95" s="4">
        <f t="shared" si="14"/>
        <v>90.02654909592151</v>
      </c>
      <c r="P95" s="5">
        <f t="shared" si="13"/>
        <v>14.829545454603021</v>
      </c>
      <c r="Q95" s="5">
        <f t="shared" si="12"/>
        <v>13.786584063897276</v>
      </c>
    </row>
    <row r="96" spans="5:17" x14ac:dyDescent="0.25">
      <c r="E96">
        <v>67.461389999999994</v>
      </c>
      <c r="F96">
        <v>223.99999</v>
      </c>
      <c r="G96">
        <v>2257.1071000000002</v>
      </c>
      <c r="I96">
        <f t="shared" si="9"/>
        <v>5.4295454546036126E-3</v>
      </c>
      <c r="K96">
        <f t="shared" si="10"/>
        <v>-8.3330373045396422E-2</v>
      </c>
      <c r="L96">
        <f t="shared" si="11"/>
        <v>-0.53861000000000558</v>
      </c>
      <c r="O96" s="4">
        <f t="shared" si="14"/>
        <v>91.026849104029836</v>
      </c>
      <c r="P96" s="5">
        <f t="shared" si="13"/>
        <v>5.4295454546036126</v>
      </c>
      <c r="Q96" s="5">
        <f t="shared" si="12"/>
        <v>-11.449712812372308</v>
      </c>
    </row>
    <row r="97" spans="5:17" x14ac:dyDescent="0.25">
      <c r="E97">
        <v>67.503129999999999</v>
      </c>
      <c r="F97">
        <v>223.99999</v>
      </c>
      <c r="G97">
        <v>2281.7804999999998</v>
      </c>
      <c r="I97">
        <f t="shared" si="9"/>
        <v>1.1629545454610479E-2</v>
      </c>
      <c r="K97">
        <f t="shared" si="10"/>
        <v>-8.0708016045389519E-2</v>
      </c>
      <c r="L97">
        <f t="shared" si="11"/>
        <v>-0.49687000000000126</v>
      </c>
      <c r="O97" s="4">
        <f t="shared" si="14"/>
        <v>92.027149112138162</v>
      </c>
      <c r="P97" s="5">
        <f t="shared" si="13"/>
        <v>11.629545454610479</v>
      </c>
      <c r="Q97" s="5">
        <f t="shared" si="12"/>
        <v>30.133990311365093</v>
      </c>
    </row>
    <row r="98" spans="5:17" x14ac:dyDescent="0.25">
      <c r="E98">
        <v>67.452860000000001</v>
      </c>
      <c r="F98">
        <v>223.99999</v>
      </c>
      <c r="G98">
        <v>2306.4539</v>
      </c>
      <c r="I98">
        <f t="shared" si="9"/>
        <v>-4.2704545453773335E-3</v>
      </c>
      <c r="K98">
        <f t="shared" si="10"/>
        <v>-0.10018565904537735</v>
      </c>
      <c r="L98">
        <f t="shared" si="11"/>
        <v>-0.54713999999999885</v>
      </c>
      <c r="O98" s="4">
        <f t="shared" si="14"/>
        <v>93.027449120246487</v>
      </c>
      <c r="P98" s="5">
        <f t="shared" si="13"/>
        <v>-4.2704545453773335</v>
      </c>
      <c r="Q98" s="5">
        <f t="shared" si="12"/>
        <v>-20.292306564899423</v>
      </c>
    </row>
    <row r="99" spans="5:17" x14ac:dyDescent="0.25">
      <c r="E99">
        <v>67.502049999999997</v>
      </c>
      <c r="F99">
        <v>223.99999</v>
      </c>
      <c r="G99">
        <v>2331.1271000000002</v>
      </c>
      <c r="I99">
        <f t="shared" si="9"/>
        <v>1.7295454546228939E-3</v>
      </c>
      <c r="K99">
        <f t="shared" si="10"/>
        <v>-9.776327304537713E-2</v>
      </c>
      <c r="L99">
        <f t="shared" si="11"/>
        <v>-0.497950000000003</v>
      </c>
      <c r="O99" s="4">
        <f t="shared" si="14"/>
        <v>94.027741020027577</v>
      </c>
      <c r="P99" s="5">
        <f t="shared" si="13"/>
        <v>1.7295454546228939</v>
      </c>
      <c r="Q99" s="5">
        <f t="shared" si="12"/>
        <v>28.741396558829493</v>
      </c>
    </row>
    <row r="100" spans="5:17" x14ac:dyDescent="0.25">
      <c r="E100">
        <v>67.440989999999999</v>
      </c>
      <c r="F100">
        <v>223.99987999999999</v>
      </c>
      <c r="G100">
        <v>2355.8004999999998</v>
      </c>
      <c r="I100">
        <f t="shared" si="9"/>
        <v>-4.7045454539329512E-4</v>
      </c>
      <c r="K100">
        <f t="shared" si="10"/>
        <v>-0.10354091604539328</v>
      </c>
      <c r="L100">
        <f t="shared" si="11"/>
        <v>-0.55901000000000067</v>
      </c>
      <c r="O100" s="4">
        <f t="shared" si="14"/>
        <v>95.028041028135888</v>
      </c>
      <c r="P100" s="5">
        <f t="shared" si="13"/>
        <v>-0.47045454539329512</v>
      </c>
      <c r="Q100" s="5">
        <f t="shared" si="12"/>
        <v>-32.474899050508967</v>
      </c>
    </row>
    <row r="101" spans="5:17" x14ac:dyDescent="0.25">
      <c r="E101">
        <v>67.497630000000001</v>
      </c>
      <c r="F101">
        <v>223.99999</v>
      </c>
      <c r="G101">
        <v>2380.4739</v>
      </c>
      <c r="I101">
        <f t="shared" si="9"/>
        <v>7.1295454546032033E-3</v>
      </c>
      <c r="K101">
        <f t="shared" si="10"/>
        <v>-9.9518559045396804E-2</v>
      </c>
      <c r="L101">
        <f t="shared" si="11"/>
        <v>-0.5023699999999991</v>
      </c>
      <c r="O101" s="4">
        <f t="shared" si="14"/>
        <v>96.028341036244214</v>
      </c>
      <c r="P101" s="5">
        <f t="shared" si="13"/>
        <v>7.1295454546032033</v>
      </c>
      <c r="Q101" s="5">
        <f t="shared" si="12"/>
        <v>24.00880407322569</v>
      </c>
    </row>
    <row r="102" spans="5:17" x14ac:dyDescent="0.25">
      <c r="E102">
        <v>67.444460000000007</v>
      </c>
      <c r="F102">
        <v>223.99999</v>
      </c>
      <c r="G102">
        <v>2405.1471999999999</v>
      </c>
      <c r="I102">
        <f t="shared" si="9"/>
        <v>-8.2704545453964329E-3</v>
      </c>
      <c r="K102">
        <f t="shared" si="10"/>
        <v>-0.11849618754539643</v>
      </c>
      <c r="L102">
        <f t="shared" si="11"/>
        <v>-0.55553999999999348</v>
      </c>
      <c r="O102" s="4">
        <f t="shared" si="14"/>
        <v>97.028636990188915</v>
      </c>
      <c r="P102" s="5">
        <f t="shared" si="13"/>
        <v>-8.2704545453964329</v>
      </c>
      <c r="Q102" s="5">
        <f t="shared" ref="Q102:Q136" si="15">(L102-$M$9)*1000+7-20/128*(O101-$N$4)</f>
        <v>-29.317492803035627</v>
      </c>
    </row>
    <row r="103" spans="5:17" x14ac:dyDescent="0.25">
      <c r="E103">
        <v>67.506320000000002</v>
      </c>
      <c r="F103">
        <v>224.00008</v>
      </c>
      <c r="G103">
        <v>2429.8206</v>
      </c>
      <c r="I103">
        <f t="shared" si="9"/>
        <v>1.9929545454601794E-2</v>
      </c>
      <c r="K103">
        <f t="shared" si="10"/>
        <v>-9.3873830545398218E-2</v>
      </c>
      <c r="L103">
        <f t="shared" si="11"/>
        <v>-0.49367999999999768</v>
      </c>
      <c r="O103" s="4">
        <f t="shared" si="14"/>
        <v>98.028936998297254</v>
      </c>
      <c r="P103" s="5">
        <f t="shared" si="13"/>
        <v>19.929545454601794</v>
      </c>
      <c r="Q103" s="5">
        <f t="shared" si="15"/>
        <v>32.386210954156311</v>
      </c>
    </row>
    <row r="104" spans="5:17" x14ac:dyDescent="0.25">
      <c r="E104">
        <v>67.446160000000006</v>
      </c>
      <c r="F104">
        <v>223.99999</v>
      </c>
      <c r="G104">
        <v>2454.4938999999999</v>
      </c>
      <c r="I104">
        <f t="shared" si="9"/>
        <v>-4.1704545453740138E-3</v>
      </c>
      <c r="K104">
        <f t="shared" si="10"/>
        <v>-0.12155145904537401</v>
      </c>
      <c r="L104">
        <f t="shared" si="11"/>
        <v>-0.55383999999999389</v>
      </c>
      <c r="O104" s="4">
        <f t="shared" si="14"/>
        <v>99.029232952241941</v>
      </c>
      <c r="P104" s="5">
        <f t="shared" si="13"/>
        <v>-4.1704545453740138</v>
      </c>
      <c r="Q104" s="5">
        <f t="shared" si="15"/>
        <v>-27.930085922106827</v>
      </c>
    </row>
    <row r="105" spans="5:17" x14ac:dyDescent="0.25">
      <c r="E105">
        <v>67.490970000000004</v>
      </c>
      <c r="F105">
        <v>223.99999</v>
      </c>
      <c r="G105">
        <v>2479.1675</v>
      </c>
      <c r="I105">
        <f t="shared" si="9"/>
        <v>2.612954545460866E-2</v>
      </c>
      <c r="K105">
        <f t="shared" si="10"/>
        <v>-9.4829131045391368E-2</v>
      </c>
      <c r="L105">
        <f t="shared" si="11"/>
        <v>-0.50902999999999565</v>
      </c>
      <c r="O105" s="4">
        <f t="shared" si="14"/>
        <v>100.02954106867753</v>
      </c>
      <c r="P105" s="5">
        <f t="shared" si="13"/>
        <v>26.12954545460866</v>
      </c>
      <c r="Q105" s="5">
        <f t="shared" si="15"/>
        <v>16.723617835087559</v>
      </c>
    </row>
    <row r="106" spans="5:17" x14ac:dyDescent="0.25">
      <c r="E106">
        <v>67.455160000000006</v>
      </c>
      <c r="F106">
        <v>223.99999</v>
      </c>
      <c r="G106">
        <v>2503.8407000000002</v>
      </c>
      <c r="I106">
        <f t="shared" si="9"/>
        <v>-2.1704545453928858E-3</v>
      </c>
      <c r="K106">
        <f t="shared" si="10"/>
        <v>-0.12670674504539292</v>
      </c>
      <c r="L106">
        <f t="shared" si="11"/>
        <v>-0.54483999999999355</v>
      </c>
      <c r="O106" s="4">
        <f t="shared" si="14"/>
        <v>101.02983296845861</v>
      </c>
      <c r="P106" s="5">
        <f t="shared" si="13"/>
        <v>-2.1704545453928858</v>
      </c>
      <c r="Q106" s="5">
        <f t="shared" si="15"/>
        <v>-19.242680308103402</v>
      </c>
    </row>
    <row r="107" spans="5:17" x14ac:dyDescent="0.25">
      <c r="E107">
        <v>67.493229999999997</v>
      </c>
      <c r="F107">
        <v>223.99994000000001</v>
      </c>
      <c r="G107">
        <v>2528.5140000000001</v>
      </c>
      <c r="I107">
        <f t="shared" si="9"/>
        <v>2.4029545454624213E-2</v>
      </c>
      <c r="K107">
        <f t="shared" si="10"/>
        <v>-0.10408437354537581</v>
      </c>
      <c r="L107">
        <f t="shared" si="11"/>
        <v>-0.50677000000000305</v>
      </c>
      <c r="O107" s="4">
        <f t="shared" si="14"/>
        <v>102.03012892240331</v>
      </c>
      <c r="P107" s="5">
        <f t="shared" si="13"/>
        <v>24.029545454624213</v>
      </c>
      <c r="Q107" s="5">
        <f t="shared" si="15"/>
        <v>18.67102408254631</v>
      </c>
    </row>
    <row r="108" spans="5:17" x14ac:dyDescent="0.25">
      <c r="E108">
        <v>67.446060000000003</v>
      </c>
      <c r="F108">
        <v>223.99999</v>
      </c>
      <c r="G108">
        <v>2553.1873000000001</v>
      </c>
      <c r="I108">
        <f t="shared" si="9"/>
        <v>-1.0770454545394159E-2</v>
      </c>
      <c r="K108">
        <f t="shared" si="10"/>
        <v>-0.14246200204539416</v>
      </c>
      <c r="L108">
        <f t="shared" si="11"/>
        <v>-0.55393999999999721</v>
      </c>
      <c r="O108" s="4">
        <f t="shared" ref="O108:O132" si="16">(G108-$G$6)/24.666+1</f>
        <v>103.03042487634801</v>
      </c>
      <c r="P108" s="5">
        <f t="shared" si="13"/>
        <v>-10.770454545394159</v>
      </c>
      <c r="Q108" s="5">
        <f t="shared" si="15"/>
        <v>-28.655272160251716</v>
      </c>
    </row>
    <row r="109" spans="5:17" x14ac:dyDescent="0.25">
      <c r="E109">
        <v>67.469549999999998</v>
      </c>
      <c r="F109">
        <v>223.99999</v>
      </c>
      <c r="G109">
        <v>2577.8607999999999</v>
      </c>
      <c r="I109">
        <f t="shared" si="9"/>
        <v>2.3229545454626077E-2</v>
      </c>
      <c r="K109">
        <f t="shared" si="10"/>
        <v>-0.11203965954537393</v>
      </c>
      <c r="L109">
        <f t="shared" si="11"/>
        <v>-0.53045000000000186</v>
      </c>
      <c r="O109" s="4">
        <f t="shared" si="16"/>
        <v>104.03072893861996</v>
      </c>
      <c r="P109" s="5">
        <f t="shared" si="13"/>
        <v>23.229545454626077</v>
      </c>
      <c r="Q109" s="5">
        <f t="shared" si="15"/>
        <v>-5.3215684030602262</v>
      </c>
    </row>
    <row r="110" spans="5:17" x14ac:dyDescent="0.25">
      <c r="E110">
        <v>67.459860000000006</v>
      </c>
      <c r="F110">
        <v>223.99999</v>
      </c>
      <c r="G110">
        <v>2602.5340000000001</v>
      </c>
      <c r="I110">
        <f t="shared" si="9"/>
        <v>-7.6704545453765149E-3</v>
      </c>
      <c r="K110">
        <f t="shared" si="10"/>
        <v>-0.14651727354537658</v>
      </c>
      <c r="L110">
        <f t="shared" si="11"/>
        <v>-0.54013999999999385</v>
      </c>
      <c r="O110" s="4">
        <f t="shared" si="16"/>
        <v>105.03102083840103</v>
      </c>
      <c r="P110" s="5">
        <f t="shared" si="13"/>
        <v>-7.6704545453765149</v>
      </c>
      <c r="Q110" s="5">
        <f t="shared" si="15"/>
        <v>-15.167865912782201</v>
      </c>
    </row>
    <row r="111" spans="5:17" x14ac:dyDescent="0.25">
      <c r="E111">
        <v>67.470389999999995</v>
      </c>
      <c r="F111">
        <v>223.99999</v>
      </c>
      <c r="G111">
        <v>2627.2075</v>
      </c>
      <c r="I111">
        <f t="shared" si="9"/>
        <v>2.9229545454626304E-2</v>
      </c>
      <c r="K111">
        <f t="shared" si="10"/>
        <v>-0.1131949310453737</v>
      </c>
      <c r="L111">
        <f t="shared" si="11"/>
        <v>-0.52961000000000524</v>
      </c>
      <c r="O111" s="4">
        <f t="shared" si="16"/>
        <v>106.03132490067298</v>
      </c>
      <c r="P111" s="5">
        <f t="shared" si="13"/>
        <v>29.229545454626304</v>
      </c>
      <c r="Q111" s="5">
        <f t="shared" si="15"/>
        <v>-4.7941615221343916</v>
      </c>
    </row>
    <row r="112" spans="5:17" x14ac:dyDescent="0.25">
      <c r="E112">
        <v>67.460260000000005</v>
      </c>
      <c r="F112">
        <v>223.99999</v>
      </c>
      <c r="G112">
        <v>2651.8807999999999</v>
      </c>
      <c r="I112">
        <f t="shared" si="9"/>
        <v>8.6295454546245765E-3</v>
      </c>
      <c r="K112">
        <f t="shared" si="10"/>
        <v>-0.13737255954537542</v>
      </c>
      <c r="L112">
        <f t="shared" si="11"/>
        <v>-0.53973999999999478</v>
      </c>
      <c r="O112" s="4">
        <f t="shared" si="16"/>
        <v>107.03162085461769</v>
      </c>
      <c r="P112" s="5">
        <f t="shared" si="13"/>
        <v>8.6295454546245765</v>
      </c>
      <c r="Q112" s="5">
        <f t="shared" si="15"/>
        <v>-15.08045903185392</v>
      </c>
    </row>
    <row r="113" spans="5:17" x14ac:dyDescent="0.25">
      <c r="E113">
        <v>67.482349999999997</v>
      </c>
      <c r="F113">
        <v>224.00005999999999</v>
      </c>
      <c r="G113">
        <v>2676.5542</v>
      </c>
      <c r="I113">
        <f t="shared" si="9"/>
        <v>2.5229545454607205E-2</v>
      </c>
      <c r="K113">
        <f t="shared" si="10"/>
        <v>-0.12435020254539281</v>
      </c>
      <c r="L113">
        <f t="shared" si="11"/>
        <v>-0.51765000000000327</v>
      </c>
      <c r="O113" s="4">
        <f t="shared" si="16"/>
        <v>108.03192086272601</v>
      </c>
      <c r="P113" s="5">
        <f t="shared" si="13"/>
        <v>25.229545454607205</v>
      </c>
      <c r="Q113" s="5">
        <f t="shared" si="15"/>
        <v>6.8532447253337274</v>
      </c>
    </row>
    <row r="114" spans="5:17" x14ac:dyDescent="0.25">
      <c r="E114">
        <v>67.455860000000001</v>
      </c>
      <c r="F114">
        <v>223.99999</v>
      </c>
      <c r="G114">
        <v>2701.2275</v>
      </c>
      <c r="I114">
        <f t="shared" si="9"/>
        <v>-6.7704545453750598E-3</v>
      </c>
      <c r="K114">
        <f t="shared" si="10"/>
        <v>-0.15992783104537506</v>
      </c>
      <c r="L114">
        <f t="shared" si="11"/>
        <v>-0.54413999999999874</v>
      </c>
      <c r="O114" s="4">
        <f t="shared" si="16"/>
        <v>109.03221681667071</v>
      </c>
      <c r="P114" s="5">
        <f t="shared" si="13"/>
        <v>-6.7704545453750598</v>
      </c>
      <c r="Q114" s="5">
        <f t="shared" si="15"/>
        <v>-19.793052150928663</v>
      </c>
    </row>
    <row r="115" spans="5:17" x14ac:dyDescent="0.25">
      <c r="E115">
        <v>67.475260000000006</v>
      </c>
      <c r="F115">
        <v>224.00004000000001</v>
      </c>
      <c r="G115">
        <v>2725.9009000000001</v>
      </c>
      <c r="I115">
        <f t="shared" si="9"/>
        <v>2.3529545454607614E-2</v>
      </c>
      <c r="K115">
        <f t="shared" si="10"/>
        <v>-0.1332054740453924</v>
      </c>
      <c r="L115">
        <f t="shared" si="11"/>
        <v>-0.52473999999999421</v>
      </c>
      <c r="O115" s="4">
        <f t="shared" si="16"/>
        <v>110.03251682477905</v>
      </c>
      <c r="P115" s="5">
        <f t="shared" si="13"/>
        <v>23.529545454607614</v>
      </c>
      <c r="Q115" s="5">
        <f t="shared" si="15"/>
        <v>-0.54934839372799615</v>
      </c>
    </row>
    <row r="116" spans="5:17" x14ac:dyDescent="0.25">
      <c r="E116">
        <v>67.468959999999996</v>
      </c>
      <c r="F116">
        <v>223.9999</v>
      </c>
      <c r="G116">
        <v>2750.5743000000002</v>
      </c>
      <c r="I116">
        <f t="shared" si="9"/>
        <v>-4.1704545453740138E-3</v>
      </c>
      <c r="K116">
        <f t="shared" si="10"/>
        <v>-0.16448311704537405</v>
      </c>
      <c r="L116">
        <f t="shared" si="11"/>
        <v>-0.5310400000000044</v>
      </c>
      <c r="O116" s="4">
        <f t="shared" si="16"/>
        <v>111.03281683288738</v>
      </c>
      <c r="P116" s="5">
        <f t="shared" si="13"/>
        <v>-4.1704545453740138</v>
      </c>
      <c r="Q116" s="5">
        <f t="shared" si="15"/>
        <v>-7.0056452700051111</v>
      </c>
    </row>
    <row r="117" spans="5:17" x14ac:dyDescent="0.25">
      <c r="E117">
        <v>67.490520000000004</v>
      </c>
      <c r="F117">
        <v>223.99999</v>
      </c>
      <c r="G117">
        <v>2775.2476000000001</v>
      </c>
      <c r="I117">
        <f t="shared" si="9"/>
        <v>8.9295454546061137E-3</v>
      </c>
      <c r="K117">
        <f t="shared" si="10"/>
        <v>-0.15496074554539391</v>
      </c>
      <c r="L117">
        <f t="shared" si="11"/>
        <v>-0.50947999999999638</v>
      </c>
      <c r="O117" s="4">
        <f t="shared" si="16"/>
        <v>112.03311278683208</v>
      </c>
      <c r="P117" s="5">
        <f t="shared" si="13"/>
        <v>8.9295454546061137</v>
      </c>
      <c r="Q117" s="5">
        <f t="shared" si="15"/>
        <v>14.398057853735981</v>
      </c>
    </row>
    <row r="118" spans="5:17" x14ac:dyDescent="0.25">
      <c r="E118">
        <v>67.465959999999995</v>
      </c>
      <c r="F118">
        <v>223.99999</v>
      </c>
      <c r="G118">
        <v>2799.9209000000001</v>
      </c>
      <c r="I118">
        <f t="shared" si="9"/>
        <v>-1.8370454545390658E-2</v>
      </c>
      <c r="K118">
        <f t="shared" si="10"/>
        <v>-0.18583837404539072</v>
      </c>
      <c r="L118">
        <f t="shared" si="11"/>
        <v>-0.53404000000000451</v>
      </c>
      <c r="O118" s="4">
        <f t="shared" si="16"/>
        <v>113.03340874077678</v>
      </c>
      <c r="P118" s="5">
        <f t="shared" si="13"/>
        <v>-18.370454545390658</v>
      </c>
      <c r="Q118" s="5">
        <f t="shared" si="15"/>
        <v>-10.318238389076011</v>
      </c>
    </row>
    <row r="119" spans="5:17" x14ac:dyDescent="0.25">
      <c r="E119">
        <v>67.470759999999999</v>
      </c>
      <c r="F119">
        <v>224.00006999999999</v>
      </c>
      <c r="G119">
        <v>2824.5944</v>
      </c>
      <c r="I119">
        <f t="shared" si="9"/>
        <v>4.8029545454625122E-2</v>
      </c>
      <c r="K119">
        <f t="shared" si="10"/>
        <v>-0.12301603154537488</v>
      </c>
      <c r="L119">
        <f t="shared" si="11"/>
        <v>-0.52924000000000149</v>
      </c>
      <c r="O119" s="4">
        <f t="shared" si="16"/>
        <v>114.03371280304873</v>
      </c>
      <c r="P119" s="5">
        <f t="shared" si="13"/>
        <v>48.029545454625122</v>
      </c>
      <c r="Q119" s="5">
        <f t="shared" si="15"/>
        <v>-5.6745346318768455</v>
      </c>
    </row>
    <row r="120" spans="5:17" x14ac:dyDescent="0.25">
      <c r="E120">
        <v>67.470749999999995</v>
      </c>
      <c r="F120">
        <v>223.99999</v>
      </c>
      <c r="G120">
        <v>2849.2676999999999</v>
      </c>
      <c r="I120">
        <f t="shared" si="9"/>
        <v>3.029545454609206E-3</v>
      </c>
      <c r="K120">
        <f t="shared" si="10"/>
        <v>-0.17159366004539078</v>
      </c>
      <c r="L120">
        <f t="shared" si="11"/>
        <v>-0.52925000000000466</v>
      </c>
      <c r="O120" s="4">
        <f t="shared" si="16"/>
        <v>115.03400875699343</v>
      </c>
      <c r="P120" s="5">
        <f t="shared" si="13"/>
        <v>3.029545454609206</v>
      </c>
      <c r="Q120" s="5">
        <f t="shared" si="15"/>
        <v>-5.8408321416100115</v>
      </c>
    </row>
    <row r="121" spans="5:17" x14ac:dyDescent="0.25">
      <c r="E121">
        <v>67.485560000000007</v>
      </c>
      <c r="F121">
        <v>223.99999</v>
      </c>
      <c r="G121">
        <v>2873.9409999999998</v>
      </c>
      <c r="I121">
        <f t="shared" si="9"/>
        <v>1.0429545454627487E-2</v>
      </c>
      <c r="K121">
        <f t="shared" si="10"/>
        <v>-0.16777128854537249</v>
      </c>
      <c r="L121">
        <f t="shared" si="11"/>
        <v>-0.51443999999999335</v>
      </c>
      <c r="O121" s="4">
        <f t="shared" si="16"/>
        <v>116.03430471093812</v>
      </c>
      <c r="P121" s="5">
        <f t="shared" si="13"/>
        <v>10.429545454627487</v>
      </c>
      <c r="Q121" s="5">
        <f t="shared" si="15"/>
        <v>8.8128716155974445</v>
      </c>
    </row>
    <row r="122" spans="5:17" x14ac:dyDescent="0.25">
      <c r="E122">
        <v>67.474459999999993</v>
      </c>
      <c r="F122">
        <v>224.00004999999999</v>
      </c>
      <c r="G122">
        <v>2898.6143999999999</v>
      </c>
      <c r="I122">
        <f t="shared" si="9"/>
        <v>-9.0704545453945684E-3</v>
      </c>
      <c r="K122">
        <f t="shared" si="10"/>
        <v>-0.19084893154539456</v>
      </c>
      <c r="L122">
        <f t="shared" si="11"/>
        <v>-0.52554000000000656</v>
      </c>
      <c r="O122" s="4">
        <f t="shared" si="16"/>
        <v>117.03460471904646</v>
      </c>
      <c r="P122" s="5">
        <f t="shared" si="13"/>
        <v>-9.0704545453945684</v>
      </c>
      <c r="Q122" s="5">
        <f t="shared" si="15"/>
        <v>-2.4434246272196241</v>
      </c>
    </row>
    <row r="123" spans="5:17" x14ac:dyDescent="0.25">
      <c r="E123">
        <v>67.484629999999996</v>
      </c>
      <c r="F123">
        <v>223.99999</v>
      </c>
      <c r="G123">
        <v>2923.2878000000001</v>
      </c>
      <c r="I123">
        <f t="shared" si="9"/>
        <v>-2.0704545453895662E-3</v>
      </c>
      <c r="K123">
        <f t="shared" si="10"/>
        <v>-0.18742657454538958</v>
      </c>
      <c r="L123">
        <f t="shared" si="11"/>
        <v>-0.51537000000000432</v>
      </c>
      <c r="O123" s="4">
        <f t="shared" si="16"/>
        <v>118.03490472715478</v>
      </c>
      <c r="P123" s="5">
        <f t="shared" si="13"/>
        <v>-2.0704545453895662</v>
      </c>
      <c r="Q123" s="5">
        <f t="shared" si="15"/>
        <v>7.5702784965156802</v>
      </c>
    </row>
    <row r="124" spans="5:17" x14ac:dyDescent="0.25">
      <c r="E124">
        <v>67.471779999999995</v>
      </c>
      <c r="F124">
        <v>224.00005999999999</v>
      </c>
      <c r="G124">
        <v>2947.9609999999998</v>
      </c>
      <c r="I124">
        <f t="shared" si="9"/>
        <v>-8.7045454537815203E-4</v>
      </c>
      <c r="K124">
        <f t="shared" si="10"/>
        <v>-0.18980418854537817</v>
      </c>
      <c r="L124">
        <f t="shared" si="11"/>
        <v>-0.52822000000000457</v>
      </c>
      <c r="O124" s="4">
        <f t="shared" si="16"/>
        <v>119.03519662693586</v>
      </c>
      <c r="P124" s="5">
        <f t="shared" si="13"/>
        <v>-0.87045454537815203</v>
      </c>
      <c r="Q124" s="5">
        <f t="shared" si="15"/>
        <v>-5.4360183797514949</v>
      </c>
    </row>
    <row r="125" spans="5:17" x14ac:dyDescent="0.25">
      <c r="E125">
        <v>67.469549999999998</v>
      </c>
      <c r="F125">
        <v>223.99999</v>
      </c>
      <c r="G125">
        <v>2972.6343999999999</v>
      </c>
      <c r="I125">
        <f t="shared" si="9"/>
        <v>-6.5204545453809715E-3</v>
      </c>
      <c r="K125">
        <f t="shared" si="10"/>
        <v>-0.19903183154538101</v>
      </c>
      <c r="L125">
        <f t="shared" si="11"/>
        <v>-0.53045000000000186</v>
      </c>
      <c r="O125" s="4">
        <f t="shared" si="16"/>
        <v>120.03549663504418</v>
      </c>
      <c r="P125" s="5">
        <f t="shared" si="13"/>
        <v>-6.5204545453809715</v>
      </c>
      <c r="Q125" s="5">
        <f t="shared" si="15"/>
        <v>-7.8223139890895794</v>
      </c>
    </row>
    <row r="126" spans="5:17" x14ac:dyDescent="0.25">
      <c r="E126">
        <v>67.473339999999993</v>
      </c>
      <c r="F126">
        <v>223.99999</v>
      </c>
      <c r="G126">
        <v>2997.3078</v>
      </c>
      <c r="I126">
        <f t="shared" si="9"/>
        <v>-2.6270454545397115E-2</v>
      </c>
      <c r="K126">
        <f t="shared" si="10"/>
        <v>-0.22235947454539717</v>
      </c>
      <c r="L126">
        <f t="shared" si="11"/>
        <v>-0.52666000000000679</v>
      </c>
      <c r="O126" s="4">
        <f t="shared" si="16"/>
        <v>121.03579664315251</v>
      </c>
      <c r="P126" s="5">
        <f t="shared" si="13"/>
        <v>-26.270454545397115</v>
      </c>
      <c r="Q126" s="5">
        <f t="shared" si="15"/>
        <v>-4.1886108653614293</v>
      </c>
    </row>
    <row r="127" spans="5:17" x14ac:dyDescent="0.25">
      <c r="E127">
        <v>67.485259999999997</v>
      </c>
      <c r="F127">
        <v>223.99999</v>
      </c>
      <c r="G127">
        <v>3021.9811</v>
      </c>
      <c r="I127">
        <f t="shared" si="9"/>
        <v>1.0529545454602385E-2</v>
      </c>
      <c r="K127">
        <f t="shared" si="10"/>
        <v>-0.18913710304539766</v>
      </c>
      <c r="L127">
        <f t="shared" si="11"/>
        <v>-0.51474000000000331</v>
      </c>
      <c r="O127" s="4">
        <f t="shared" si="16"/>
        <v>122.03609259709721</v>
      </c>
      <c r="P127" s="5">
        <f t="shared" si="13"/>
        <v>10.529545454602385</v>
      </c>
      <c r="Q127" s="5">
        <f t="shared" si="15"/>
        <v>7.575092258375129</v>
      </c>
    </row>
    <row r="128" spans="5:17" x14ac:dyDescent="0.25">
      <c r="E128">
        <v>67.481489999999994</v>
      </c>
      <c r="F128">
        <v>223.99991</v>
      </c>
      <c r="G128">
        <v>3046.6545999999998</v>
      </c>
      <c r="I128">
        <f t="shared" si="9"/>
        <v>-9.3704545453761057E-3</v>
      </c>
      <c r="K128">
        <f t="shared" si="10"/>
        <v>-0.21261476054537609</v>
      </c>
      <c r="L128">
        <f t="shared" si="11"/>
        <v>-0.51851000000000624</v>
      </c>
      <c r="O128" s="4">
        <f t="shared" si="16"/>
        <v>123.03639665936916</v>
      </c>
      <c r="P128" s="5">
        <f t="shared" si="13"/>
        <v>-9.3704545453761057</v>
      </c>
      <c r="Q128" s="5">
        <f t="shared" si="15"/>
        <v>3.6487960155683297</v>
      </c>
    </row>
    <row r="129" spans="5:17" x14ac:dyDescent="0.25">
      <c r="E129">
        <v>67.485029999999995</v>
      </c>
      <c r="F129">
        <v>223.99999</v>
      </c>
      <c r="G129">
        <v>3071.3278</v>
      </c>
      <c r="I129">
        <f t="shared" si="9"/>
        <v>3.3829545454608478E-2</v>
      </c>
      <c r="K129">
        <f t="shared" si="10"/>
        <v>-0.17299237454539157</v>
      </c>
      <c r="L129">
        <f t="shared" si="11"/>
        <v>-0.51497000000000526</v>
      </c>
      <c r="O129" s="4">
        <f t="shared" si="16"/>
        <v>124.03668855915025</v>
      </c>
      <c r="P129" s="5">
        <f t="shared" si="13"/>
        <v>33.829545454608478</v>
      </c>
      <c r="Q129" s="5">
        <f t="shared" si="15"/>
        <v>7.0324985058393246</v>
      </c>
    </row>
    <row r="130" spans="5:17" x14ac:dyDescent="0.25">
      <c r="E130">
        <v>67.488820000000004</v>
      </c>
      <c r="F130">
        <v>223.99999</v>
      </c>
      <c r="G130">
        <v>3096.0012999999999</v>
      </c>
      <c r="I130">
        <f t="shared" si="9"/>
        <v>-7.0704545453850187E-3</v>
      </c>
      <c r="K130">
        <f t="shared" si="10"/>
        <v>-0.21747003204538501</v>
      </c>
      <c r="L130">
        <f t="shared" si="11"/>
        <v>-0.51117999999999597</v>
      </c>
      <c r="O130" s="4">
        <f t="shared" si="16"/>
        <v>125.03699262142219</v>
      </c>
      <c r="P130" s="5">
        <f t="shared" si="13"/>
        <v>-7.0704545453850187</v>
      </c>
      <c r="Q130" s="5">
        <f t="shared" si="15"/>
        <v>10.666202896507816</v>
      </c>
    </row>
    <row r="131" spans="5:17" x14ac:dyDescent="0.25">
      <c r="E131">
        <v>67.489919999999998</v>
      </c>
      <c r="F131">
        <v>223.99991</v>
      </c>
      <c r="G131">
        <v>3120.6745999999998</v>
      </c>
      <c r="I131">
        <f t="shared" si="9"/>
        <v>3.2329545454615527E-2</v>
      </c>
      <c r="K131">
        <f t="shared" si="10"/>
        <v>-0.18164766054538445</v>
      </c>
      <c r="L131">
        <f t="shared" si="11"/>
        <v>-0.51008000000000209</v>
      </c>
      <c r="O131" s="4">
        <f t="shared" si="16"/>
        <v>126.03728857536689</v>
      </c>
      <c r="P131" s="5">
        <f t="shared" si="13"/>
        <v>32.329545454615527</v>
      </c>
      <c r="Q131" s="5">
        <f t="shared" si="15"/>
        <v>11.609905386771711</v>
      </c>
    </row>
    <row r="132" spans="5:17" x14ac:dyDescent="0.25">
      <c r="E132">
        <v>67.484020000000001</v>
      </c>
      <c r="F132">
        <v>224.00005999999999</v>
      </c>
      <c r="G132">
        <v>3145.3481000000002</v>
      </c>
      <c r="I132">
        <f t="shared" si="9"/>
        <v>-6.9820454545379107E-2</v>
      </c>
      <c r="K132">
        <f t="shared" si="10"/>
        <v>-0.28737531804537914</v>
      </c>
      <c r="L132">
        <f t="shared" si="11"/>
        <v>-0.515979999999999</v>
      </c>
      <c r="O132" s="4">
        <f t="shared" si="16"/>
        <v>127.03759263763885</v>
      </c>
      <c r="P132" s="5">
        <f t="shared" si="13"/>
        <v>-69.820454545379107</v>
      </c>
      <c r="Q132" s="5">
        <f t="shared" si="15"/>
        <v>5.5536091439709416</v>
      </c>
    </row>
    <row r="133" spans="5:17" x14ac:dyDescent="0.25">
      <c r="E133">
        <v>67.536760000000001</v>
      </c>
      <c r="F133">
        <v>224.00004999999999</v>
      </c>
      <c r="G133">
        <v>3170.0210999999999</v>
      </c>
      <c r="I133">
        <f t="shared" si="9"/>
        <v>3.2229545454612207E-2</v>
      </c>
      <c r="K133">
        <f t="shared" si="10"/>
        <v>-0.18890290304538782</v>
      </c>
      <c r="L133">
        <f t="shared" si="11"/>
        <v>-0.46323999999999899</v>
      </c>
      <c r="O133" s="4">
        <f>(G133-$G$5)/24.666</f>
        <v>128.03816184221196</v>
      </c>
      <c r="P133" s="5">
        <f t="shared" ref="P133:P136" si="17">I133*1000</f>
        <v>32.229545454612207</v>
      </c>
      <c r="Q133" s="5">
        <f t="shared" si="15"/>
        <v>58.137311634240959</v>
      </c>
    </row>
    <row r="134" spans="5:17" x14ac:dyDescent="0.25">
      <c r="E134">
        <v>67.507019999999997</v>
      </c>
      <c r="F134">
        <v>223.99988999999999</v>
      </c>
      <c r="G134">
        <v>3194.6947</v>
      </c>
      <c r="I134">
        <f t="shared" ref="I134:I136" si="18">F266-$J$5</f>
        <v>-0.23957045454537251</v>
      </c>
      <c r="K134">
        <f t="shared" ref="K134:K136" si="19">-(G134-$G$5)*0.000145+0.236805+I134</f>
        <v>-0.46428057504537251</v>
      </c>
      <c r="L134">
        <f t="shared" ref="L134:L136" si="20">E134-77.5+19/2</f>
        <v>-0.49298000000000286</v>
      </c>
      <c r="O134" s="4">
        <v>128</v>
      </c>
      <c r="P134" s="5">
        <f t="shared" si="17"/>
        <v>-239.57045454537251</v>
      </c>
      <c r="Q134" s="5">
        <f t="shared" si="15"/>
        <v>28.240972696022531</v>
      </c>
    </row>
    <row r="135" spans="5:17" x14ac:dyDescent="0.25">
      <c r="E135">
        <v>67.58466</v>
      </c>
      <c r="F135">
        <v>223.99999</v>
      </c>
      <c r="G135">
        <v>3219.3681999999999</v>
      </c>
      <c r="I135">
        <f t="shared" si="18"/>
        <v>2.1295454546077508E-3</v>
      </c>
      <c r="K135">
        <f t="shared" si="19"/>
        <v>-0.22615823254539225</v>
      </c>
      <c r="L135">
        <f t="shared" si="20"/>
        <v>-0.41534000000000049</v>
      </c>
      <c r="O135" s="4">
        <v>129</v>
      </c>
      <c r="P135" s="5">
        <f t="shared" si="17"/>
        <v>2.1295454546077508</v>
      </c>
      <c r="Q135" s="5">
        <f t="shared" si="15"/>
        <v>105.88693548387053</v>
      </c>
    </row>
    <row r="136" spans="5:17" x14ac:dyDescent="0.25">
      <c r="E136">
        <v>67.46996</v>
      </c>
      <c r="F136">
        <v>223.99999</v>
      </c>
      <c r="G136">
        <v>3244.0414999999998</v>
      </c>
      <c r="I136">
        <f t="shared" si="18"/>
        <v>5.5295454546069323E-3</v>
      </c>
      <c r="K136">
        <f t="shared" si="19"/>
        <v>-0.22633586104539305</v>
      </c>
      <c r="L136">
        <f t="shared" si="20"/>
        <v>-0.53003999999999962</v>
      </c>
      <c r="O136" s="4">
        <v>130</v>
      </c>
      <c r="P136" s="5">
        <f t="shared" si="17"/>
        <v>5.5295454546069323</v>
      </c>
      <c r="Q136" s="5">
        <f t="shared" si="15"/>
        <v>-8.969314516128609</v>
      </c>
    </row>
    <row r="137" spans="5:17" x14ac:dyDescent="0.25">
      <c r="E137">
        <v>77.499960000000002</v>
      </c>
      <c r="F137">
        <v>236.86448999999999</v>
      </c>
      <c r="G137">
        <v>11.831799999999999</v>
      </c>
    </row>
    <row r="138" spans="5:17" x14ac:dyDescent="0.25">
      <c r="E138">
        <v>77.499960000000002</v>
      </c>
      <c r="F138">
        <v>236.86188999999999</v>
      </c>
      <c r="G138">
        <v>36.50508</v>
      </c>
    </row>
    <row r="139" spans="5:17" x14ac:dyDescent="0.25">
      <c r="E139">
        <v>77.499960000000002</v>
      </c>
      <c r="F139">
        <v>236.59754000000001</v>
      </c>
      <c r="G139">
        <v>61.17848</v>
      </c>
    </row>
    <row r="140" spans="5:17" x14ac:dyDescent="0.25">
      <c r="E140">
        <v>77.499960000000002</v>
      </c>
      <c r="F140">
        <v>236.97588999999999</v>
      </c>
      <c r="G140">
        <v>85.851640000000003</v>
      </c>
    </row>
    <row r="141" spans="5:17" x14ac:dyDescent="0.25">
      <c r="E141">
        <v>77.499960000000002</v>
      </c>
      <c r="F141">
        <v>236.89778999999999</v>
      </c>
      <c r="G141">
        <v>110.52516</v>
      </c>
    </row>
    <row r="142" spans="5:17" x14ac:dyDescent="0.25">
      <c r="E142">
        <v>77.499960000000002</v>
      </c>
      <c r="F142">
        <v>236.91119</v>
      </c>
      <c r="G142">
        <v>135.19836000000001</v>
      </c>
    </row>
    <row r="143" spans="5:17" x14ac:dyDescent="0.25">
      <c r="E143">
        <v>77.500050000000002</v>
      </c>
      <c r="F143">
        <v>236.89089000000001</v>
      </c>
      <c r="G143">
        <v>159.87172000000001</v>
      </c>
    </row>
    <row r="144" spans="5:17" x14ac:dyDescent="0.25">
      <c r="E144">
        <v>77.499960000000002</v>
      </c>
      <c r="F144">
        <v>236.89288999999999</v>
      </c>
      <c r="G144">
        <v>184.54523</v>
      </c>
    </row>
    <row r="145" spans="5:7" x14ac:dyDescent="0.25">
      <c r="E145">
        <v>77.499960000000002</v>
      </c>
      <c r="F145">
        <v>236.92708999999999</v>
      </c>
      <c r="G145">
        <v>209.21859000000001</v>
      </c>
    </row>
    <row r="146" spans="5:7" x14ac:dyDescent="0.25">
      <c r="E146">
        <v>77.499960000000002</v>
      </c>
      <c r="F146">
        <v>236.89184</v>
      </c>
      <c r="G146">
        <v>233.89195000000001</v>
      </c>
    </row>
    <row r="147" spans="5:7" x14ac:dyDescent="0.25">
      <c r="E147">
        <v>77.49991</v>
      </c>
      <c r="F147">
        <v>236.93634</v>
      </c>
      <c r="G147">
        <v>258.56522999999999</v>
      </c>
    </row>
    <row r="148" spans="5:7" x14ac:dyDescent="0.25">
      <c r="E148">
        <v>77.499960000000002</v>
      </c>
      <c r="F148">
        <v>236.86888999999999</v>
      </c>
      <c r="G148">
        <v>283.23874999999998</v>
      </c>
    </row>
    <row r="149" spans="5:7" x14ac:dyDescent="0.25">
      <c r="E149">
        <v>77.500110000000006</v>
      </c>
      <c r="F149">
        <v>236.91428999999999</v>
      </c>
      <c r="G149">
        <v>307.91188</v>
      </c>
    </row>
    <row r="150" spans="5:7" x14ac:dyDescent="0.25">
      <c r="E150">
        <v>77.499859999999998</v>
      </c>
      <c r="F150">
        <v>236.89448999999999</v>
      </c>
      <c r="G150">
        <v>332.58523000000002</v>
      </c>
    </row>
    <row r="151" spans="5:7" x14ac:dyDescent="0.25">
      <c r="E151">
        <v>77.499960000000002</v>
      </c>
      <c r="F151">
        <v>236.90988999999999</v>
      </c>
      <c r="G151">
        <v>357.25851999999998</v>
      </c>
    </row>
    <row r="152" spans="5:7" x14ac:dyDescent="0.25">
      <c r="E152">
        <v>77.499849999999995</v>
      </c>
      <c r="F152">
        <v>236.89139</v>
      </c>
      <c r="G152">
        <v>381.93203</v>
      </c>
    </row>
    <row r="153" spans="5:7" x14ac:dyDescent="0.25">
      <c r="E153">
        <v>77.500020000000006</v>
      </c>
      <c r="F153">
        <v>236.91649000000001</v>
      </c>
      <c r="G153">
        <v>406.60547000000003</v>
      </c>
    </row>
    <row r="154" spans="5:7" x14ac:dyDescent="0.25">
      <c r="E154">
        <v>77.499960000000002</v>
      </c>
      <c r="F154">
        <v>236.89219</v>
      </c>
      <c r="G154">
        <v>431.27852000000001</v>
      </c>
    </row>
    <row r="155" spans="5:7" x14ac:dyDescent="0.25">
      <c r="E155">
        <v>77.499899999999997</v>
      </c>
      <c r="F155">
        <v>236.91088999999999</v>
      </c>
      <c r="G155">
        <v>455.95211</v>
      </c>
    </row>
    <row r="156" spans="5:7" x14ac:dyDescent="0.25">
      <c r="E156">
        <v>77.499960000000002</v>
      </c>
      <c r="F156">
        <v>236.89288999999999</v>
      </c>
      <c r="G156">
        <v>480.62547000000001</v>
      </c>
    </row>
    <row r="157" spans="5:7" x14ac:dyDescent="0.25">
      <c r="E157">
        <v>77.499960000000002</v>
      </c>
      <c r="F157">
        <v>236.92429000000001</v>
      </c>
      <c r="G157">
        <v>505.29890999999998</v>
      </c>
    </row>
    <row r="158" spans="5:7" x14ac:dyDescent="0.25">
      <c r="E158">
        <v>77.499960000000002</v>
      </c>
      <c r="F158">
        <v>236.91309000000001</v>
      </c>
      <c r="G158">
        <v>529.97211000000004</v>
      </c>
    </row>
    <row r="159" spans="5:7" x14ac:dyDescent="0.25">
      <c r="E159">
        <v>77.499960000000002</v>
      </c>
      <c r="F159">
        <v>236.92839000000001</v>
      </c>
      <c r="G159">
        <v>554.64547000000005</v>
      </c>
    </row>
    <row r="160" spans="5:7" x14ac:dyDescent="0.25">
      <c r="E160">
        <v>77.499960000000002</v>
      </c>
      <c r="F160">
        <v>236.91729000000001</v>
      </c>
      <c r="G160">
        <v>579.31890999999996</v>
      </c>
    </row>
    <row r="161" spans="5:7" x14ac:dyDescent="0.25">
      <c r="E161">
        <v>77.499960000000002</v>
      </c>
      <c r="F161">
        <v>236.91129000000001</v>
      </c>
      <c r="G161">
        <v>603.99211000000003</v>
      </c>
    </row>
    <row r="162" spans="5:7" x14ac:dyDescent="0.25">
      <c r="E162">
        <v>77.499960000000002</v>
      </c>
      <c r="F162">
        <v>236.90048999999999</v>
      </c>
      <c r="G162">
        <v>628.66562999999996</v>
      </c>
    </row>
    <row r="163" spans="5:7" x14ac:dyDescent="0.25">
      <c r="E163">
        <v>77.499960000000002</v>
      </c>
      <c r="F163">
        <v>236.90398999999999</v>
      </c>
      <c r="G163">
        <v>653.33891000000006</v>
      </c>
    </row>
    <row r="164" spans="5:7" x14ac:dyDescent="0.25">
      <c r="E164">
        <v>77.499960000000002</v>
      </c>
      <c r="F164">
        <v>236.90298999999999</v>
      </c>
      <c r="G164">
        <v>678.01250000000005</v>
      </c>
    </row>
    <row r="165" spans="5:7" x14ac:dyDescent="0.25">
      <c r="E165">
        <v>77.499960000000002</v>
      </c>
      <c r="F165">
        <v>236.90199000000001</v>
      </c>
      <c r="G165">
        <v>702.68562999999995</v>
      </c>
    </row>
    <row r="166" spans="5:7" x14ac:dyDescent="0.25">
      <c r="E166">
        <v>77.499960000000002</v>
      </c>
      <c r="F166">
        <v>236.87679</v>
      </c>
      <c r="G166">
        <v>727.35906</v>
      </c>
    </row>
    <row r="167" spans="5:7" x14ac:dyDescent="0.25">
      <c r="E167">
        <v>77.499960000000002</v>
      </c>
      <c r="F167">
        <v>236.87769</v>
      </c>
      <c r="G167">
        <v>752.03242</v>
      </c>
    </row>
    <row r="168" spans="5:7" x14ac:dyDescent="0.25">
      <c r="E168">
        <v>77.49991</v>
      </c>
      <c r="F168">
        <v>236.90378999999999</v>
      </c>
      <c r="G168">
        <v>776.70563000000004</v>
      </c>
    </row>
    <row r="169" spans="5:7" x14ac:dyDescent="0.25">
      <c r="E169">
        <v>77.499960000000002</v>
      </c>
      <c r="F169">
        <v>236.89929000000001</v>
      </c>
      <c r="G169">
        <v>801.37922000000003</v>
      </c>
    </row>
    <row r="170" spans="5:7" x14ac:dyDescent="0.25">
      <c r="E170">
        <v>77.499960000000002</v>
      </c>
      <c r="F170">
        <v>236.90319</v>
      </c>
      <c r="G170">
        <v>826.05241999999998</v>
      </c>
    </row>
    <row r="171" spans="5:7" x14ac:dyDescent="0.25">
      <c r="E171">
        <v>77.499960000000002</v>
      </c>
      <c r="F171">
        <v>236.90478999999999</v>
      </c>
      <c r="G171">
        <v>850.72569999999996</v>
      </c>
    </row>
    <row r="172" spans="5:7" x14ac:dyDescent="0.25">
      <c r="E172">
        <v>77.499960000000002</v>
      </c>
      <c r="F172">
        <v>236.90738999999999</v>
      </c>
      <c r="G172">
        <v>875.39905999999996</v>
      </c>
    </row>
    <row r="173" spans="5:7" x14ac:dyDescent="0.25">
      <c r="E173">
        <v>77.499960000000002</v>
      </c>
      <c r="F173">
        <v>236.90359000000001</v>
      </c>
      <c r="G173">
        <v>900.07249999999999</v>
      </c>
    </row>
    <row r="174" spans="5:7" x14ac:dyDescent="0.25">
      <c r="E174">
        <v>77.499960000000002</v>
      </c>
      <c r="F174">
        <v>236.90369000000001</v>
      </c>
      <c r="G174">
        <v>924.74585999999999</v>
      </c>
    </row>
    <row r="175" spans="5:7" x14ac:dyDescent="0.25">
      <c r="E175">
        <v>77.499960000000002</v>
      </c>
      <c r="F175">
        <v>236.93579</v>
      </c>
      <c r="G175">
        <v>949.41938000000005</v>
      </c>
    </row>
    <row r="176" spans="5:7" x14ac:dyDescent="0.25">
      <c r="E176">
        <v>77.499960000000002</v>
      </c>
      <c r="F176">
        <v>236.93288999999999</v>
      </c>
      <c r="G176">
        <v>974.09266000000002</v>
      </c>
    </row>
    <row r="177" spans="5:7" x14ac:dyDescent="0.25">
      <c r="E177">
        <v>77.499960000000002</v>
      </c>
      <c r="F177">
        <v>236.91219000000001</v>
      </c>
      <c r="G177">
        <v>998.76577999999995</v>
      </c>
    </row>
    <row r="178" spans="5:7" x14ac:dyDescent="0.25">
      <c r="E178">
        <v>77.499960000000002</v>
      </c>
      <c r="F178">
        <v>236.89549</v>
      </c>
      <c r="G178">
        <v>1023.4393</v>
      </c>
    </row>
    <row r="179" spans="5:7" x14ac:dyDescent="0.25">
      <c r="E179">
        <v>77.499960000000002</v>
      </c>
      <c r="F179">
        <v>236.92348999999999</v>
      </c>
      <c r="G179">
        <v>1048.1125999999999</v>
      </c>
    </row>
    <row r="180" spans="5:7" x14ac:dyDescent="0.25">
      <c r="E180">
        <v>77.499960000000002</v>
      </c>
      <c r="F180">
        <v>236.88279</v>
      </c>
      <c r="G180">
        <v>1072.7860000000001</v>
      </c>
    </row>
    <row r="181" spans="5:7" x14ac:dyDescent="0.25">
      <c r="E181">
        <v>77.499960000000002</v>
      </c>
      <c r="F181">
        <v>236.92469</v>
      </c>
      <c r="G181">
        <v>1097.4594999999999</v>
      </c>
    </row>
    <row r="182" spans="5:7" x14ac:dyDescent="0.25">
      <c r="E182">
        <v>77.500039999999998</v>
      </c>
      <c r="F182">
        <v>236.90308999999999</v>
      </c>
      <c r="G182">
        <v>1122.1327000000001</v>
      </c>
    </row>
    <row r="183" spans="5:7" x14ac:dyDescent="0.25">
      <c r="E183">
        <v>77.500100000000003</v>
      </c>
      <c r="F183">
        <v>236.91369</v>
      </c>
      <c r="G183">
        <v>1146.806</v>
      </c>
    </row>
    <row r="184" spans="5:7" x14ac:dyDescent="0.25">
      <c r="E184">
        <v>77.499960000000002</v>
      </c>
      <c r="F184">
        <v>236.88529</v>
      </c>
      <c r="G184">
        <v>1171.4793</v>
      </c>
    </row>
    <row r="185" spans="5:7" x14ac:dyDescent="0.25">
      <c r="E185">
        <v>77.499960000000002</v>
      </c>
      <c r="F185">
        <v>236.91258999999999</v>
      </c>
      <c r="G185">
        <v>1196.1528000000001</v>
      </c>
    </row>
    <row r="186" spans="5:7" x14ac:dyDescent="0.25">
      <c r="E186">
        <v>77.499960000000002</v>
      </c>
      <c r="F186">
        <v>236.89059</v>
      </c>
      <c r="G186">
        <v>1220.8259</v>
      </c>
    </row>
    <row r="187" spans="5:7" x14ac:dyDescent="0.25">
      <c r="E187">
        <v>77.499960000000002</v>
      </c>
      <c r="F187">
        <v>236.91338999999999</v>
      </c>
      <c r="G187">
        <v>1245.4994999999999</v>
      </c>
    </row>
    <row r="188" spans="5:7" x14ac:dyDescent="0.25">
      <c r="E188">
        <v>77.499960000000002</v>
      </c>
      <c r="F188">
        <v>236.89989</v>
      </c>
      <c r="G188">
        <v>1270.1728000000001</v>
      </c>
    </row>
    <row r="189" spans="5:7" x14ac:dyDescent="0.25">
      <c r="E189">
        <v>77.499849999999995</v>
      </c>
      <c r="F189">
        <v>236.91848999999999</v>
      </c>
      <c r="G189">
        <v>1294.8462</v>
      </c>
    </row>
    <row r="190" spans="5:7" x14ac:dyDescent="0.25">
      <c r="E190">
        <v>77.499960000000002</v>
      </c>
      <c r="F190">
        <v>236.89354</v>
      </c>
      <c r="G190">
        <v>1319.5196000000001</v>
      </c>
    </row>
    <row r="191" spans="5:7" x14ac:dyDescent="0.25">
      <c r="E191">
        <v>77.499960000000002</v>
      </c>
      <c r="F191">
        <v>236.91328999999999</v>
      </c>
      <c r="G191">
        <v>1344.193</v>
      </c>
    </row>
    <row r="192" spans="5:7" x14ac:dyDescent="0.25">
      <c r="E192">
        <v>77.499960000000002</v>
      </c>
      <c r="F192">
        <v>236.89499000000001</v>
      </c>
      <c r="G192">
        <v>1368.8662999999999</v>
      </c>
    </row>
    <row r="193" spans="5:7" x14ac:dyDescent="0.25">
      <c r="E193">
        <v>77.500060000000005</v>
      </c>
      <c r="F193">
        <v>236.89239000000001</v>
      </c>
      <c r="G193">
        <v>1393.5397</v>
      </c>
    </row>
    <row r="194" spans="5:7" x14ac:dyDescent="0.25">
      <c r="E194">
        <v>77.499960000000002</v>
      </c>
      <c r="F194">
        <v>236.90919</v>
      </c>
      <c r="G194">
        <v>1418.213</v>
      </c>
    </row>
    <row r="195" spans="5:7" x14ac:dyDescent="0.25">
      <c r="E195">
        <v>77.499960000000002</v>
      </c>
      <c r="F195">
        <v>236.90919</v>
      </c>
      <c r="G195">
        <v>1442.8865000000001</v>
      </c>
    </row>
    <row r="196" spans="5:7" x14ac:dyDescent="0.25">
      <c r="E196">
        <v>77.499870000000001</v>
      </c>
      <c r="F196">
        <v>236.90378999999999</v>
      </c>
      <c r="G196">
        <v>1467.5598</v>
      </c>
    </row>
    <row r="197" spans="5:7" x14ac:dyDescent="0.25">
      <c r="E197">
        <v>77.499960000000002</v>
      </c>
      <c r="F197">
        <v>236.93499</v>
      </c>
      <c r="G197">
        <v>1492.2331999999999</v>
      </c>
    </row>
    <row r="198" spans="5:7" x14ac:dyDescent="0.25">
      <c r="E198">
        <v>77.499960000000002</v>
      </c>
      <c r="F198">
        <v>236.89134000000001</v>
      </c>
      <c r="G198">
        <v>1516.9064000000001</v>
      </c>
    </row>
    <row r="199" spans="5:7" x14ac:dyDescent="0.25">
      <c r="E199">
        <v>77.499960000000002</v>
      </c>
      <c r="F199">
        <v>236.88928999999999</v>
      </c>
      <c r="G199">
        <v>1541.58</v>
      </c>
    </row>
    <row r="200" spans="5:7" x14ac:dyDescent="0.25">
      <c r="E200">
        <v>77.499960000000002</v>
      </c>
      <c r="F200">
        <v>236.90499</v>
      </c>
      <c r="G200">
        <v>1566.2529999999999</v>
      </c>
    </row>
    <row r="201" spans="5:7" x14ac:dyDescent="0.25">
      <c r="E201">
        <v>77.500069999999994</v>
      </c>
      <c r="F201">
        <v>236.89958999999999</v>
      </c>
      <c r="G201">
        <v>1590.9265</v>
      </c>
    </row>
    <row r="202" spans="5:7" x14ac:dyDescent="0.25">
      <c r="E202">
        <v>77.499960000000002</v>
      </c>
      <c r="F202">
        <v>236.90599</v>
      </c>
      <c r="G202">
        <v>1615.5998999999999</v>
      </c>
    </row>
    <row r="203" spans="5:7" x14ac:dyDescent="0.25">
      <c r="E203">
        <v>77.499960000000002</v>
      </c>
      <c r="F203">
        <v>236.89888999999999</v>
      </c>
      <c r="G203">
        <v>1640.2732000000001</v>
      </c>
    </row>
    <row r="204" spans="5:7" x14ac:dyDescent="0.25">
      <c r="E204">
        <v>77.499960000000002</v>
      </c>
      <c r="F204">
        <v>236.90019000000001</v>
      </c>
      <c r="G204">
        <v>1664.9465</v>
      </c>
    </row>
    <row r="205" spans="5:7" x14ac:dyDescent="0.25">
      <c r="E205">
        <v>77.499960000000002</v>
      </c>
      <c r="F205">
        <v>236.91369</v>
      </c>
      <c r="G205">
        <v>1689.6198999999999</v>
      </c>
    </row>
    <row r="206" spans="5:7" x14ac:dyDescent="0.25">
      <c r="E206">
        <v>77.499960000000002</v>
      </c>
      <c r="F206">
        <v>236.90029000000001</v>
      </c>
      <c r="G206">
        <v>1714.2932000000001</v>
      </c>
    </row>
    <row r="207" spans="5:7" x14ac:dyDescent="0.25">
      <c r="E207">
        <v>77.499960000000002</v>
      </c>
      <c r="F207">
        <v>236.90548999999999</v>
      </c>
      <c r="G207">
        <v>1738.9665</v>
      </c>
    </row>
    <row r="208" spans="5:7" x14ac:dyDescent="0.25">
      <c r="E208">
        <v>77.499960000000002</v>
      </c>
      <c r="F208">
        <v>236.89089000000001</v>
      </c>
      <c r="G208">
        <v>1763.64</v>
      </c>
    </row>
    <row r="209" spans="5:7" x14ac:dyDescent="0.25">
      <c r="E209">
        <v>77.499960000000002</v>
      </c>
      <c r="F209">
        <v>236.92499000000001</v>
      </c>
      <c r="G209">
        <v>1788.3134</v>
      </c>
    </row>
    <row r="210" spans="5:7" x14ac:dyDescent="0.25">
      <c r="E210">
        <v>77.499960000000002</v>
      </c>
      <c r="F210">
        <v>236.90429</v>
      </c>
      <c r="G210">
        <v>1812.9866</v>
      </c>
    </row>
    <row r="211" spans="5:7" x14ac:dyDescent="0.25">
      <c r="E211">
        <v>77.499960000000002</v>
      </c>
      <c r="F211">
        <v>236.90449000000001</v>
      </c>
      <c r="G211">
        <v>1837.6601000000001</v>
      </c>
    </row>
    <row r="212" spans="5:7" x14ac:dyDescent="0.25">
      <c r="E212">
        <v>77.499960000000002</v>
      </c>
      <c r="F212">
        <v>236.90799000000001</v>
      </c>
      <c r="G212">
        <v>1862.3335</v>
      </c>
    </row>
    <row r="213" spans="5:7" x14ac:dyDescent="0.25">
      <c r="E213">
        <v>77.499960000000002</v>
      </c>
      <c r="F213">
        <v>236.91248999999999</v>
      </c>
      <c r="G213">
        <v>1887.0068000000001</v>
      </c>
    </row>
    <row r="214" spans="5:7" x14ac:dyDescent="0.25">
      <c r="E214">
        <v>77.499960000000002</v>
      </c>
      <c r="F214">
        <v>236.89968999999999</v>
      </c>
      <c r="G214">
        <v>1911.6799000000001</v>
      </c>
    </row>
    <row r="215" spans="5:7" x14ac:dyDescent="0.25">
      <c r="E215">
        <v>77.499960000000002</v>
      </c>
      <c r="F215">
        <v>236.92169000000001</v>
      </c>
      <c r="G215">
        <v>1936.3534999999999</v>
      </c>
    </row>
    <row r="216" spans="5:7" x14ac:dyDescent="0.25">
      <c r="E216">
        <v>77.500110000000006</v>
      </c>
      <c r="F216">
        <v>236.90859</v>
      </c>
      <c r="G216">
        <v>1961.0269000000001</v>
      </c>
    </row>
    <row r="217" spans="5:7" x14ac:dyDescent="0.25">
      <c r="E217">
        <v>77.499960000000002</v>
      </c>
      <c r="F217">
        <v>236.92309</v>
      </c>
      <c r="G217">
        <v>1985.7002</v>
      </c>
    </row>
    <row r="218" spans="5:7" x14ac:dyDescent="0.25">
      <c r="E218">
        <v>77.499960000000002</v>
      </c>
      <c r="F218">
        <v>236.92178999999999</v>
      </c>
      <c r="G218">
        <v>2010.3734999999999</v>
      </c>
    </row>
    <row r="219" spans="5:7" x14ac:dyDescent="0.25">
      <c r="E219">
        <v>77.499960000000002</v>
      </c>
      <c r="F219">
        <v>236.90808999999999</v>
      </c>
      <c r="G219">
        <v>2035.0469000000001</v>
      </c>
    </row>
    <row r="220" spans="5:7" x14ac:dyDescent="0.25">
      <c r="E220">
        <v>77.499960000000002</v>
      </c>
      <c r="F220">
        <v>236.91179</v>
      </c>
      <c r="G220">
        <v>2059.7203</v>
      </c>
    </row>
    <row r="221" spans="5:7" x14ac:dyDescent="0.25">
      <c r="E221">
        <v>77.499960000000002</v>
      </c>
      <c r="F221">
        <v>236.89769000000001</v>
      </c>
      <c r="G221">
        <v>2084.3935999999999</v>
      </c>
    </row>
    <row r="222" spans="5:7" x14ac:dyDescent="0.25">
      <c r="E222">
        <v>77.499960000000002</v>
      </c>
      <c r="F222">
        <v>236.90069</v>
      </c>
      <c r="G222">
        <v>2109.0668999999998</v>
      </c>
    </row>
    <row r="223" spans="5:7" x14ac:dyDescent="0.25">
      <c r="E223">
        <v>77.499960000000002</v>
      </c>
      <c r="F223">
        <v>236.90024</v>
      </c>
      <c r="G223">
        <v>2133.7404000000001</v>
      </c>
    </row>
    <row r="224" spans="5:7" x14ac:dyDescent="0.25">
      <c r="E224">
        <v>77.499960000000002</v>
      </c>
      <c r="F224">
        <v>236.90058999999999</v>
      </c>
      <c r="G224">
        <v>2158.4137000000001</v>
      </c>
    </row>
    <row r="225" spans="5:7" x14ac:dyDescent="0.25">
      <c r="E225">
        <v>77.499960000000002</v>
      </c>
      <c r="F225">
        <v>236.92389</v>
      </c>
      <c r="G225">
        <v>2183.0871000000002</v>
      </c>
    </row>
    <row r="226" spans="5:7" x14ac:dyDescent="0.25">
      <c r="E226">
        <v>77.499960000000002</v>
      </c>
      <c r="F226">
        <v>236.90579</v>
      </c>
      <c r="G226">
        <v>2207.7602999999999</v>
      </c>
    </row>
    <row r="227" spans="5:7" x14ac:dyDescent="0.25">
      <c r="E227">
        <v>77.499960000000002</v>
      </c>
      <c r="F227">
        <v>236.91668999999999</v>
      </c>
      <c r="G227">
        <v>2232.4339</v>
      </c>
    </row>
    <row r="228" spans="5:7" x14ac:dyDescent="0.25">
      <c r="E228">
        <v>77.499960000000002</v>
      </c>
      <c r="F228">
        <v>236.90728999999999</v>
      </c>
      <c r="G228">
        <v>2257.1071000000002</v>
      </c>
    </row>
    <row r="229" spans="5:7" x14ac:dyDescent="0.25">
      <c r="E229">
        <v>77.499960000000002</v>
      </c>
      <c r="F229">
        <v>236.91349</v>
      </c>
      <c r="G229">
        <v>2281.7804000000001</v>
      </c>
    </row>
    <row r="230" spans="5:7" x14ac:dyDescent="0.25">
      <c r="E230">
        <v>77.499960000000002</v>
      </c>
      <c r="F230">
        <v>236.89759000000001</v>
      </c>
      <c r="G230">
        <v>2306.4539</v>
      </c>
    </row>
    <row r="231" spans="5:7" x14ac:dyDescent="0.25">
      <c r="E231">
        <v>77.500069999999994</v>
      </c>
      <c r="F231">
        <v>236.90359000000001</v>
      </c>
      <c r="G231">
        <v>2331.1271999999999</v>
      </c>
    </row>
    <row r="232" spans="5:7" x14ac:dyDescent="0.25">
      <c r="E232">
        <v>77.500039999999998</v>
      </c>
      <c r="F232">
        <v>236.90138999999999</v>
      </c>
      <c r="G232">
        <v>2355.8006999999998</v>
      </c>
    </row>
    <row r="233" spans="5:7" x14ac:dyDescent="0.25">
      <c r="E233">
        <v>77.499960000000002</v>
      </c>
      <c r="F233">
        <v>236.90898999999999</v>
      </c>
      <c r="G233">
        <v>2380.4738000000002</v>
      </c>
    </row>
    <row r="234" spans="5:7" x14ac:dyDescent="0.25">
      <c r="E234">
        <v>77.50009</v>
      </c>
      <c r="F234">
        <v>236.89358999999999</v>
      </c>
      <c r="G234">
        <v>2405.1473000000001</v>
      </c>
    </row>
    <row r="235" spans="5:7" x14ac:dyDescent="0.25">
      <c r="E235">
        <v>77.499960000000002</v>
      </c>
      <c r="F235">
        <v>236.92178999999999</v>
      </c>
      <c r="G235">
        <v>2429.8207000000002</v>
      </c>
    </row>
    <row r="236" spans="5:7" x14ac:dyDescent="0.25">
      <c r="E236">
        <v>77.500050000000002</v>
      </c>
      <c r="F236">
        <v>236.89769000000001</v>
      </c>
      <c r="G236">
        <v>2454.4940000000001</v>
      </c>
    </row>
    <row r="237" spans="5:7" x14ac:dyDescent="0.25">
      <c r="E237">
        <v>77.499960000000002</v>
      </c>
      <c r="F237">
        <v>236.92798999999999</v>
      </c>
      <c r="G237">
        <v>2479.1673999999998</v>
      </c>
    </row>
    <row r="238" spans="5:7" x14ac:dyDescent="0.25">
      <c r="E238">
        <v>77.499899999999997</v>
      </c>
      <c r="F238">
        <v>236.89968999999999</v>
      </c>
      <c r="G238">
        <v>2503.8406</v>
      </c>
    </row>
    <row r="239" spans="5:7" x14ac:dyDescent="0.25">
      <c r="E239">
        <v>77.499960000000002</v>
      </c>
      <c r="F239">
        <v>236.92589000000001</v>
      </c>
      <c r="G239">
        <v>2528.5140999999999</v>
      </c>
    </row>
    <row r="240" spans="5:7" x14ac:dyDescent="0.25">
      <c r="E240">
        <v>77.499960000000002</v>
      </c>
      <c r="F240">
        <v>236.89108999999999</v>
      </c>
      <c r="G240">
        <v>2553.1875</v>
      </c>
    </row>
    <row r="241" spans="5:7" x14ac:dyDescent="0.25">
      <c r="E241">
        <v>77.500010000000003</v>
      </c>
      <c r="F241">
        <v>236.92509000000001</v>
      </c>
      <c r="G241">
        <v>2577.8607999999999</v>
      </c>
    </row>
    <row r="242" spans="5:7" x14ac:dyDescent="0.25">
      <c r="E242">
        <v>77.500050000000002</v>
      </c>
      <c r="F242">
        <v>236.89419000000001</v>
      </c>
      <c r="G242">
        <v>2602.5340999999999</v>
      </c>
    </row>
    <row r="243" spans="5:7" x14ac:dyDescent="0.25">
      <c r="E243">
        <v>77.499849999999995</v>
      </c>
      <c r="F243">
        <v>236.93109000000001</v>
      </c>
      <c r="G243">
        <v>2627.2075</v>
      </c>
    </row>
    <row r="244" spans="5:7" x14ac:dyDescent="0.25">
      <c r="E244">
        <v>77.499960000000002</v>
      </c>
      <c r="F244">
        <v>236.91049000000001</v>
      </c>
      <c r="G244">
        <v>2651.8807000000002</v>
      </c>
    </row>
    <row r="245" spans="5:7" x14ac:dyDescent="0.25">
      <c r="E245">
        <v>77.49991</v>
      </c>
      <c r="F245">
        <v>236.92708999999999</v>
      </c>
      <c r="G245">
        <v>2676.5542</v>
      </c>
    </row>
    <row r="246" spans="5:7" x14ac:dyDescent="0.25">
      <c r="E246">
        <v>77.499960000000002</v>
      </c>
      <c r="F246">
        <v>236.89509000000001</v>
      </c>
      <c r="G246">
        <v>2701.2275</v>
      </c>
    </row>
    <row r="247" spans="5:7" x14ac:dyDescent="0.25">
      <c r="E247">
        <v>77.499960000000002</v>
      </c>
      <c r="F247">
        <v>236.92538999999999</v>
      </c>
      <c r="G247">
        <v>2725.9007999999999</v>
      </c>
    </row>
    <row r="248" spans="5:7" x14ac:dyDescent="0.25">
      <c r="E248">
        <v>77.499960000000002</v>
      </c>
      <c r="F248">
        <v>236.89769000000001</v>
      </c>
      <c r="G248">
        <v>2750.5743000000002</v>
      </c>
    </row>
    <row r="249" spans="5:7" x14ac:dyDescent="0.25">
      <c r="E249">
        <v>77.499880000000005</v>
      </c>
      <c r="F249">
        <v>236.91078999999999</v>
      </c>
      <c r="G249">
        <v>2775.2476999999999</v>
      </c>
    </row>
    <row r="250" spans="5:7" x14ac:dyDescent="0.25">
      <c r="E250">
        <v>77.499960000000002</v>
      </c>
      <c r="F250">
        <v>236.88348999999999</v>
      </c>
      <c r="G250">
        <v>2799.9209999999998</v>
      </c>
    </row>
    <row r="251" spans="5:7" x14ac:dyDescent="0.25">
      <c r="E251">
        <v>77.499960000000002</v>
      </c>
      <c r="F251">
        <v>236.94989000000001</v>
      </c>
      <c r="G251">
        <v>2824.5942</v>
      </c>
    </row>
    <row r="252" spans="5:7" x14ac:dyDescent="0.25">
      <c r="E252">
        <v>77.499960000000002</v>
      </c>
      <c r="F252">
        <v>236.90488999999999</v>
      </c>
      <c r="G252">
        <v>2849.2676999999999</v>
      </c>
    </row>
    <row r="253" spans="5:7" x14ac:dyDescent="0.25">
      <c r="E253">
        <v>77.499960000000002</v>
      </c>
      <c r="F253">
        <v>236.91229000000001</v>
      </c>
      <c r="G253">
        <v>2873.9411</v>
      </c>
    </row>
    <row r="254" spans="5:7" x14ac:dyDescent="0.25">
      <c r="E254">
        <v>77.499960000000002</v>
      </c>
      <c r="F254">
        <v>236.89278999999999</v>
      </c>
      <c r="G254">
        <v>2898.6145000000001</v>
      </c>
    </row>
    <row r="255" spans="5:7" x14ac:dyDescent="0.25">
      <c r="E255">
        <v>77.499960000000002</v>
      </c>
      <c r="F255">
        <v>236.89979</v>
      </c>
      <c r="G255">
        <v>2923.2876999999999</v>
      </c>
    </row>
    <row r="256" spans="5:7" x14ac:dyDescent="0.25">
      <c r="E256">
        <v>77.499960000000002</v>
      </c>
      <c r="F256">
        <v>236.90099000000001</v>
      </c>
      <c r="G256">
        <v>2947.9612000000002</v>
      </c>
    </row>
    <row r="257" spans="5:7" x14ac:dyDescent="0.25">
      <c r="E257">
        <v>77.499960000000002</v>
      </c>
      <c r="F257">
        <v>236.89534</v>
      </c>
      <c r="G257">
        <v>2972.6345999999999</v>
      </c>
    </row>
    <row r="258" spans="5:7" x14ac:dyDescent="0.25">
      <c r="E258">
        <v>77.499960000000002</v>
      </c>
      <c r="F258">
        <v>236.87558999999999</v>
      </c>
      <c r="G258">
        <v>2997.3076999999998</v>
      </c>
    </row>
    <row r="259" spans="5:7" x14ac:dyDescent="0.25">
      <c r="E259">
        <v>77.499840000000006</v>
      </c>
      <c r="F259">
        <v>236.91238999999999</v>
      </c>
      <c r="G259">
        <v>3021.9812000000002</v>
      </c>
    </row>
    <row r="260" spans="5:7" x14ac:dyDescent="0.25">
      <c r="E260">
        <v>77.499960000000002</v>
      </c>
      <c r="F260">
        <v>236.89249000000001</v>
      </c>
      <c r="G260">
        <v>3046.6545999999998</v>
      </c>
    </row>
    <row r="261" spans="5:7" x14ac:dyDescent="0.25">
      <c r="E261">
        <v>77.500020000000006</v>
      </c>
      <c r="F261">
        <v>236.93568999999999</v>
      </c>
      <c r="G261">
        <v>3071.3278</v>
      </c>
    </row>
    <row r="262" spans="5:7" x14ac:dyDescent="0.25">
      <c r="E262">
        <v>77.500020000000006</v>
      </c>
      <c r="F262">
        <v>236.89479</v>
      </c>
      <c r="G262">
        <v>3096.0012999999999</v>
      </c>
    </row>
    <row r="263" spans="5:7" x14ac:dyDescent="0.25">
      <c r="E263">
        <v>77.499960000000002</v>
      </c>
      <c r="F263">
        <v>236.93419</v>
      </c>
      <c r="G263">
        <v>3120.6745000000001</v>
      </c>
    </row>
    <row r="264" spans="5:7" x14ac:dyDescent="0.25">
      <c r="E264">
        <v>77.499960000000002</v>
      </c>
      <c r="F264">
        <v>236.83204000000001</v>
      </c>
      <c r="G264">
        <v>3145.348</v>
      </c>
    </row>
    <row r="265" spans="5:7" x14ac:dyDescent="0.25">
      <c r="E265">
        <v>77.499960000000002</v>
      </c>
      <c r="F265">
        <v>236.93409</v>
      </c>
      <c r="G265">
        <v>3170.0212999999999</v>
      </c>
    </row>
    <row r="266" spans="5:7" x14ac:dyDescent="0.25">
      <c r="E266">
        <v>77.499960000000002</v>
      </c>
      <c r="F266">
        <v>236.66229000000001</v>
      </c>
      <c r="G266">
        <v>3194.6947</v>
      </c>
    </row>
    <row r="267" spans="5:7" x14ac:dyDescent="0.25">
      <c r="E267">
        <v>77.499960000000002</v>
      </c>
      <c r="F267">
        <v>236.90398999999999</v>
      </c>
      <c r="G267">
        <v>3219.3681000000001</v>
      </c>
    </row>
    <row r="268" spans="5:7" x14ac:dyDescent="0.25">
      <c r="E268">
        <v>77.499960000000002</v>
      </c>
      <c r="F268">
        <v>236.90738999999999</v>
      </c>
      <c r="G268">
        <v>3244.0414000000001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2026-06-04T15:20:30Z</cp:lastPrinted>
  <dcterms:created xsi:type="dcterms:W3CDTF">2025-12-03T18:59:26Z</dcterms:created>
  <dcterms:modified xsi:type="dcterms:W3CDTF">2026-06-16T23:52:01Z</dcterms:modified>
</cp:coreProperties>
</file>