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7AC686D6-453A-4C6B-B858-57DC6E036EB6}" xr6:coauthVersionLast="47" xr6:coauthVersionMax="47" xr10:uidLastSave="{00000000-0000-0000-0000-000000000000}"/>
  <bookViews>
    <workbookView xWindow="5340" yWindow="0" windowWidth="3754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<sst xmlns="http://schemas.openxmlformats.org/spreadsheetml/2006/main" count="14" uniqueCount="6">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</sst>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Locations'!$N$5:$N$136</c:f>
              <c:numCache>
                <c:formatCode>0</c:formatCode>
                <c:ptCount val="132"/>
                <c:pt idx="0">
                  <c:v>1</c:v>
                </c:pt>
                <c:pt idx="1">
                  <c:v>2.0002918997810752</c:v>
                </c:pt>
                <c:pt idx="2">
                  <c:v>3.0005935295548527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7.0017963999027</c:v>
                </c:pt>
                <c:pt idx="8">
                  <c:v>8.0020854617692372</c:v>
                </c:pt>
                <c:pt idx="9">
                  <c:v>9.0023899294575536</c:v>
                </c:pt>
                <c:pt idx="10">
                  <c:v>10.00269155923133</c:v>
                </c:pt>
                <c:pt idx="11">
                  <c:v>11.002986702343305</c:v>
                </c:pt>
                <c:pt idx="12">
                  <c:v>12.003285088786182</c:v>
                </c:pt>
                <c:pt idx="13">
                  <c:v>13.003583475229059</c:v>
                </c:pt>
                <c:pt idx="14">
                  <c:v>14.003876996675585</c:v>
                </c:pt>
                <c:pt idx="15">
                  <c:v>15.004177004783912</c:v>
                </c:pt>
                <c:pt idx="16">
                  <c:v>16.00448187788859</c:v>
                </c:pt>
                <c:pt idx="17">
                  <c:v>17.004773777669666</c:v>
                </c:pt>
                <c:pt idx="18">
                  <c:v>18.005078245357982</c:v>
                </c:pt>
                <c:pt idx="19">
                  <c:v>19.005373793886321</c:v>
                </c:pt>
                <c:pt idx="20">
                  <c:v>20.005672180329196</c:v>
                </c:pt>
                <c:pt idx="21">
                  <c:v>21.005976648017516</c:v>
                </c:pt>
                <c:pt idx="22">
                  <c:v>22.006268547798591</c:v>
                </c:pt>
                <c:pt idx="23">
                  <c:v>23.006570177572367</c:v>
                </c:pt>
                <c:pt idx="24">
                  <c:v>24.006862077353443</c:v>
                </c:pt>
                <c:pt idx="25">
                  <c:v>25.007163707127219</c:v>
                </c:pt>
                <c:pt idx="26">
                  <c:v>26.007452768993758</c:v>
                </c:pt>
                <c:pt idx="27">
                  <c:v>27.007751155436633</c:v>
                </c:pt>
                <c:pt idx="28">
                  <c:v>28.008065353117654</c:v>
                </c:pt>
                <c:pt idx="29">
                  <c:v>29.008357252898726</c:v>
                </c:pt>
                <c:pt idx="30">
                  <c:v>30.008652396010703</c:v>
                </c:pt>
                <c:pt idx="31">
                  <c:v>31.008950782453581</c:v>
                </c:pt>
                <c:pt idx="32">
                  <c:v>32.009252412227355</c:v>
                </c:pt>
                <c:pt idx="33">
                  <c:v>33.009554042001135</c:v>
                </c:pt>
                <c:pt idx="34">
                  <c:v>34.009849185113112</c:v>
                </c:pt>
                <c:pt idx="35">
                  <c:v>35.01014757155599</c:v>
                </c:pt>
                <c:pt idx="36">
                  <c:v>36.010452039244306</c:v>
                </c:pt>
                <c:pt idx="37">
                  <c:v>37.010737857779937</c:v>
                </c:pt>
                <c:pt idx="38">
                  <c:v>38.01104232546826</c:v>
                </c:pt>
                <c:pt idx="39">
                  <c:v>39.011340711911139</c:v>
                </c:pt>
                <c:pt idx="40">
                  <c:v>40.011635855023108</c:v>
                </c:pt>
                <c:pt idx="41">
                  <c:v>41.011937890213254</c:v>
                </c:pt>
                <c:pt idx="42">
                  <c:v>42.012233844157954</c:v>
                </c:pt>
                <c:pt idx="43">
                  <c:v>43.012529798102655</c:v>
                </c:pt>
                <c:pt idx="44">
                  <c:v>44.012825752047348</c:v>
                </c:pt>
                <c:pt idx="45">
                  <c:v>45.013125760155681</c:v>
                </c:pt>
                <c:pt idx="46">
                  <c:v>46.013425768264007</c:v>
                </c:pt>
                <c:pt idx="47">
                  <c:v>47.013721722208714</c:v>
                </c:pt>
                <c:pt idx="48">
                  <c:v>48.014017676153408</c:v>
                </c:pt>
                <c:pt idx="49">
                  <c:v>49.014321738425359</c:v>
                </c:pt>
                <c:pt idx="50">
                  <c:v>50.014617692370066</c:v>
                </c:pt>
                <c:pt idx="51">
                  <c:v>51.014917700478392</c:v>
                </c:pt>
                <c:pt idx="52">
                  <c:v>52.0152136544231</c:v>
                </c:pt>
                <c:pt idx="53">
                  <c:v>53.015513662531419</c:v>
                </c:pt>
                <c:pt idx="54">
                  <c:v>54.015809616476119</c:v>
                </c:pt>
                <c:pt idx="55">
                  <c:v>55.016101516257194</c:v>
                </c:pt>
                <c:pt idx="56">
                  <c:v>56.016405578529152</c:v>
                </c:pt>
                <c:pt idx="57">
                  <c:v>57.016705586637471</c:v>
                </c:pt>
                <c:pt idx="58">
                  <c:v>58.017005594745804</c:v>
                </c:pt>
                <c:pt idx="59">
                  <c:v>59.01730560285413</c:v>
                </c:pt>
                <c:pt idx="60">
                  <c:v>60.017597502635212</c:v>
                </c:pt>
                <c:pt idx="61">
                  <c:v>61.017893456579912</c:v>
                </c:pt>
                <c:pt idx="62">
                  <c:v>62.018201573015489</c:v>
                </c:pt>
                <c:pt idx="63">
                  <c:v>63.018497526960189</c:v>
                </c:pt>
                <c:pt idx="64">
                  <c:v>64.018797535068515</c:v>
                </c:pt>
                <c:pt idx="65">
                  <c:v>65.01908943484959</c:v>
                </c:pt>
                <c:pt idx="66">
                  <c:v>66.019385388794291</c:v>
                </c:pt>
                <c:pt idx="67">
                  <c:v>67.019685396902617</c:v>
                </c:pt>
                <c:pt idx="68">
                  <c:v>68.019981350847331</c:v>
                </c:pt>
                <c:pt idx="69">
                  <c:v>69.020281358955643</c:v>
                </c:pt>
                <c:pt idx="70">
                  <c:v>70.020581367063969</c:v>
                </c:pt>
                <c:pt idx="71">
                  <c:v>71.020877321008683</c:v>
                </c:pt>
                <c:pt idx="72">
                  <c:v>72.02118138328062</c:v>
                </c:pt>
                <c:pt idx="73">
                  <c:v>73.021477337225335</c:v>
                </c:pt>
                <c:pt idx="74">
                  <c:v>74.02177734533366</c:v>
                </c:pt>
                <c:pt idx="75">
                  <c:v>75.022073299278361</c:v>
                </c:pt>
                <c:pt idx="76">
                  <c:v>76.022373307386687</c:v>
                </c:pt>
                <c:pt idx="77">
                  <c:v>77.022673315495013</c:v>
                </c:pt>
                <c:pt idx="78">
                  <c:v>78.022969269439713</c:v>
                </c:pt>
                <c:pt idx="79">
                  <c:v>79.023265223384414</c:v>
                </c:pt>
                <c:pt idx="80">
                  <c:v>80.023565231492739</c:v>
                </c:pt>
                <c:pt idx="81">
                  <c:v>81.023861185437454</c:v>
                </c:pt>
                <c:pt idx="82">
                  <c:v>82.02415713938214</c:v>
                </c:pt>
                <c:pt idx="83">
                  <c:v>83.024461201654091</c:v>
                </c:pt>
                <c:pt idx="84">
                  <c:v>84.024753101435181</c:v>
                </c:pt>
                <c:pt idx="85">
                  <c:v>85.025057163707118</c:v>
                </c:pt>
                <c:pt idx="86">
                  <c:v>86.025357171815443</c:v>
                </c:pt>
                <c:pt idx="87">
                  <c:v>87.025653125760144</c:v>
                </c:pt>
                <c:pt idx="88">
                  <c:v>88.025957188032095</c:v>
                </c:pt>
                <c:pt idx="89">
                  <c:v>89.02624908781317</c:v>
                </c:pt>
                <c:pt idx="90">
                  <c:v>90.026553150085121</c:v>
                </c:pt>
                <c:pt idx="91">
                  <c:v>91.026845049866211</c:v>
                </c:pt>
                <c:pt idx="92">
                  <c:v>92.027149112138162</c:v>
                </c:pt>
                <c:pt idx="93">
                  <c:v>93.027445066082848</c:v>
                </c:pt>
                <c:pt idx="94">
                  <c:v>94.027741020027548</c:v>
                </c:pt>
                <c:pt idx="95">
                  <c:v>95.028036973972263</c:v>
                </c:pt>
                <c:pt idx="96">
                  <c:v>96.028332927916964</c:v>
                </c:pt>
                <c:pt idx="97">
                  <c:v>97.028641044352554</c:v>
                </c:pt>
                <c:pt idx="98">
                  <c:v>98.028928889970004</c:v>
                </c:pt>
                <c:pt idx="99">
                  <c:v>99.029232952241941</c:v>
                </c:pt>
                <c:pt idx="100">
                  <c:v>100.02952890618664</c:v>
                </c:pt>
                <c:pt idx="101">
                  <c:v>101.02982891429498</c:v>
                </c:pt>
                <c:pt idx="102">
                  <c:v>102.03012892240329</c:v>
                </c:pt>
                <c:pt idx="103">
                  <c:v>103.03042893051162</c:v>
                </c:pt>
                <c:pt idx="104">
                  <c:v>104.03072488445632</c:v>
                </c:pt>
                <c:pt idx="105">
                  <c:v>105.03102083840102</c:v>
                </c:pt>
                <c:pt idx="106">
                  <c:v>106.03131679234573</c:v>
                </c:pt>
                <c:pt idx="107">
                  <c:v>107.03162085461769</c:v>
                </c:pt>
                <c:pt idx="108">
                  <c:v>108.03191680856239</c:v>
                </c:pt>
                <c:pt idx="109">
                  <c:v>109.03221681667071</c:v>
                </c:pt>
                <c:pt idx="110">
                  <c:v>110.03251277061541</c:v>
                </c:pt>
                <c:pt idx="111">
                  <c:v>111.03281277872375</c:v>
                </c:pt>
                <c:pt idx="112">
                  <c:v>112.03310873266844</c:v>
                </c:pt>
                <c:pt idx="113">
                  <c:v>113.03340468661314</c:v>
                </c:pt>
                <c:pt idx="114">
                  <c:v>114.03371685721234</c:v>
                </c:pt>
                <c:pt idx="115">
                  <c:v>115.03400470282979</c:v>
                </c:pt>
                <c:pt idx="116">
                  <c:v>116.03430471093812</c:v>
                </c:pt>
                <c:pt idx="117">
                  <c:v>117.03459661071921</c:v>
                </c:pt>
                <c:pt idx="118">
                  <c:v>118.03490067299116</c:v>
                </c:pt>
                <c:pt idx="119">
                  <c:v>119.03519662693586</c:v>
                </c:pt>
                <c:pt idx="120">
                  <c:v>120.03550068920779</c:v>
                </c:pt>
                <c:pt idx="121">
                  <c:v>121.03579664315251</c:v>
                </c:pt>
                <c:pt idx="122">
                  <c:v>122.03608854293358</c:v>
                </c:pt>
                <c:pt idx="123">
                  <c:v>123.03639665936916</c:v>
                </c:pt>
                <c:pt idx="124">
                  <c:v>124.03668450498661</c:v>
                </c:pt>
                <c:pt idx="125">
                  <c:v>125.03698856725856</c:v>
                </c:pt>
                <c:pt idx="126">
                  <c:v>126.03728452120328</c:v>
                </c:pt>
                <c:pt idx="127">
                  <c:v>127.03758452931159</c:v>
                </c:pt>
                <c:pt idx="128">
                  <c:v>128.038176437201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</c:numCache>
            </c:numRef>
          </c:xVal>
          <c:yVal>
            <c:numRef>
              <c:f>'Y Locations'!$Q$5:$Q$136</c:f>
              <c:numCache>
                <c:formatCode>0</c:formatCode>
                <c:ptCount val="132"/>
                <c:pt idx="0">
                  <c:v>-19.58427419354669</c:v>
                </c:pt>
                <c:pt idx="1">
                  <c:v>-5.8842741935466458</c:v>
                </c:pt>
                <c:pt idx="2">
                  <c:v>-7.3342741935521483</c:v>
                </c:pt>
                <c:pt idx="3">
                  <c:v>-17.984274193550419</c:v>
                </c:pt>
                <c:pt idx="4">
                  <c:v>-6.1842741935423939</c:v>
                </c:pt>
                <c:pt idx="5">
                  <c:v>-17.584274193551352</c:v>
                </c:pt>
                <c:pt idx="6">
                  <c:v>-2.9842741935498518</c:v>
                </c:pt>
                <c:pt idx="7">
                  <c:v>-0.98427419355451296</c:v>
                </c:pt>
                <c:pt idx="8">
                  <c:v>-15.484274193552693</c:v>
                </c:pt>
                <c:pt idx="9">
                  <c:v>-0.48427419355212553</c:v>
                </c:pt>
                <c:pt idx="10">
                  <c:v>-13.784274193553102</c:v>
                </c:pt>
                <c:pt idx="11">
                  <c:v>-11.084274193548737</c:v>
                </c:pt>
                <c:pt idx="12">
                  <c:v>-6.5842741935414617</c:v>
                </c:pt>
                <c:pt idx="13">
                  <c:v>-3.9842741935546266</c:v>
                </c:pt>
                <c:pt idx="14">
                  <c:v>-10.48427419354303</c:v>
                </c:pt>
                <c:pt idx="15">
                  <c:v>-11.984274193550192</c:v>
                </c:pt>
                <c:pt idx="16">
                  <c:v>-9.5842741935415745</c:v>
                </c:pt>
                <c:pt idx="17">
                  <c:v>6.2057258064539544</c:v>
                </c:pt>
                <c:pt idx="18">
                  <c:v>7.0457258064505757</c:v>
                </c:pt>
                <c:pt idx="19">
                  <c:v>3.6157258064560827</c:v>
                </c:pt>
                <c:pt idx="20">
                  <c:v>-6.1842741935423939</c:v>
                </c:pt>
                <c:pt idx="21">
                  <c:v>5.5157258064481018</c:v>
                </c:pt>
                <c:pt idx="22">
                  <c:v>0.61572580645596897</c:v>
                </c:pt>
                <c:pt idx="23">
                  <c:v>11.41572580644501</c:v>
                </c:pt>
                <c:pt idx="24">
                  <c:v>-20.684274193554785</c:v>
                </c:pt>
                <c:pt idx="25">
                  <c:v>-21.284274193546281</c:v>
                </c:pt>
                <c:pt idx="26">
                  <c:v>-5.1842741935518299</c:v>
                </c:pt>
                <c:pt idx="27">
                  <c:v>3.0157258064503756</c:v>
                </c:pt>
                <c:pt idx="28">
                  <c:v>-3.3842741935489196</c:v>
                </c:pt>
                <c:pt idx="29">
                  <c:v>-6.1842741935423939</c:v>
                </c:pt>
                <c:pt idx="30">
                  <c:v>-1.9842741935450769</c:v>
                </c:pt>
                <c:pt idx="31">
                  <c:v>15.115725806454151</c:v>
                </c:pt>
                <c:pt idx="32">
                  <c:v>-40.384274193555058</c:v>
                </c:pt>
                <c:pt idx="33">
                  <c:v>-30.78427419354901</c:v>
                </c:pt>
                <c:pt idx="34">
                  <c:v>29.515725806449012</c:v>
                </c:pt>
                <c:pt idx="35">
                  <c:v>15.955725806450772</c:v>
                </c:pt>
                <c:pt idx="36">
                  <c:v>-13.484274193543143</c:v>
                </c:pt>
                <c:pt idx="37">
                  <c:v>-5.3842741935442584</c:v>
                </c:pt>
                <c:pt idx="38">
                  <c:v>-1.0842741935436218</c:v>
                </c:pt>
                <c:pt idx="39">
                  <c:v>2.0157258064456007</c:v>
                </c:pt>
                <c:pt idx="40">
                  <c:v>-5.2842741935551496</c:v>
                </c:pt>
                <c:pt idx="41">
                  <c:v>-9.8442741935530478</c:v>
                </c:pt>
                <c:pt idx="42">
                  <c:v>1.3157258064507849</c:v>
                </c:pt>
                <c:pt idx="43">
                  <c:v>3.9157258064518308</c:v>
                </c:pt>
                <c:pt idx="44">
                  <c:v>-3.5642741935492106</c:v>
                </c:pt>
                <c:pt idx="45">
                  <c:v>1.3357258064571331</c:v>
                </c:pt>
                <c:pt idx="46">
                  <c:v>-6.0442741935547994</c:v>
                </c:pt>
                <c:pt idx="47">
                  <c:v>-10.584274193546349</c:v>
                </c:pt>
                <c:pt idx="48">
                  <c:v>-3.354274193553608</c:v>
                </c:pt>
                <c:pt idx="49">
                  <c:v>-2.3542741935488332</c:v>
                </c:pt>
                <c:pt idx="50">
                  <c:v>-7.0842741935438491</c:v>
                </c:pt>
                <c:pt idx="51">
                  <c:v>-8.8742741935435845</c:v>
                </c:pt>
                <c:pt idx="52">
                  <c:v>-3.6542741935493561</c:v>
                </c:pt>
                <c:pt idx="53">
                  <c:v>-4.5842741935461229</c:v>
                </c:pt>
                <c:pt idx="54">
                  <c:v>4.5157258064575378</c:v>
                </c:pt>
                <c:pt idx="55">
                  <c:v>-8.3842741935443712</c:v>
                </c:pt>
                <c:pt idx="56">
                  <c:v>-19.384274193554262</c:v>
                </c:pt>
                <c:pt idx="57">
                  <c:v>-16.984274193545644</c:v>
                </c:pt>
                <c:pt idx="58">
                  <c:v>-18.084274193553739</c:v>
                </c:pt>
                <c:pt idx="59">
                  <c:v>-18.984274193555194</c:v>
                </c:pt>
                <c:pt idx="60">
                  <c:v>-18.684274193545235</c:v>
                </c:pt>
                <c:pt idx="61">
                  <c:v>-19.68427419355001</c:v>
                </c:pt>
                <c:pt idx="62">
                  <c:v>-23.884274193547327</c:v>
                </c:pt>
                <c:pt idx="63">
                  <c:v>-20.184274193552397</c:v>
                </c:pt>
                <c:pt idx="64">
                  <c:v>4.3357258064572468</c:v>
                </c:pt>
                <c:pt idx="65">
                  <c:v>-40.984274193546554</c:v>
                </c:pt>
                <c:pt idx="66">
                  <c:v>33.585725806447698</c:v>
                </c:pt>
                <c:pt idx="67">
                  <c:v>16.515725806457993</c:v>
                </c:pt>
                <c:pt idx="68">
                  <c:v>9.5057258064498171</c:v>
                </c:pt>
                <c:pt idx="69">
                  <c:v>19.615725806447216</c:v>
                </c:pt>
                <c:pt idx="70">
                  <c:v>14.555725806446929</c:v>
                </c:pt>
                <c:pt idx="71">
                  <c:v>23.535725806455133</c:v>
                </c:pt>
                <c:pt idx="72">
                  <c:v>5.0457258064552368</c:v>
                </c:pt>
                <c:pt idx="73">
                  <c:v>-3.4742741935490651</c:v>
                </c:pt>
                <c:pt idx="74">
                  <c:v>2.9157258064470559</c:v>
                </c:pt>
                <c:pt idx="75">
                  <c:v>15.175725806444774</c:v>
                </c:pt>
                <c:pt idx="76">
                  <c:v>1.4157258064541045</c:v>
                </c:pt>
                <c:pt idx="77">
                  <c:v>35.79572580645285</c:v>
                </c:pt>
                <c:pt idx="78">
                  <c:v>26.715725806455538</c:v>
                </c:pt>
                <c:pt idx="79">
                  <c:v>15.515725806453219</c:v>
                </c:pt>
                <c:pt idx="80">
                  <c:v>12.925725806455347</c:v>
                </c:pt>
                <c:pt idx="81">
                  <c:v>11.935725806453746</c:v>
                </c:pt>
                <c:pt idx="82">
                  <c:v>12.465725806451445</c:v>
                </c:pt>
                <c:pt idx="83">
                  <c:v>20.545725806458194</c:v>
                </c:pt>
                <c:pt idx="84">
                  <c:v>12.715725806445533</c:v>
                </c:pt>
                <c:pt idx="85">
                  <c:v>16.315725806451354</c:v>
                </c:pt>
                <c:pt idx="86">
                  <c:v>5.4357258064511305</c:v>
                </c:pt>
                <c:pt idx="87">
                  <c:v>6.3157258064462374</c:v>
                </c:pt>
                <c:pt idx="88">
                  <c:v>10.135725806450836</c:v>
                </c:pt>
                <c:pt idx="89">
                  <c:v>16.315725806451354</c:v>
                </c:pt>
                <c:pt idx="90">
                  <c:v>6.5157258064528767</c:v>
                </c:pt>
                <c:pt idx="91">
                  <c:v>30.215725806458039</c:v>
                </c:pt>
                <c:pt idx="92">
                  <c:v>16.615725806447102</c:v>
                </c:pt>
                <c:pt idx="93">
                  <c:v>8.255725806450954</c:v>
                </c:pt>
                <c:pt idx="94">
                  <c:v>18.935725806444538</c:v>
                </c:pt>
                <c:pt idx="95">
                  <c:v>20.815725806444419</c:v>
                </c:pt>
                <c:pt idx="96">
                  <c:v>-4.6842741935494425</c:v>
                </c:pt>
                <c:pt idx="97">
                  <c:v>0.2157258064569012</c:v>
                </c:pt>
                <c:pt idx="98">
                  <c:v>4.0157258064551504</c:v>
                </c:pt>
                <c:pt idx="99">
                  <c:v>-45.284274193547191</c:v>
                </c:pt>
                <c:pt idx="100">
                  <c:v>-13.04427419354559</c:v>
                </c:pt>
                <c:pt idx="101">
                  <c:v>-22.854274193547241</c:v>
                </c:pt>
                <c:pt idx="102">
                  <c:v>-15.164274193550597</c:v>
                </c:pt>
                <c:pt idx="103">
                  <c:v>-20.584274193551465</c:v>
                </c:pt>
                <c:pt idx="104">
                  <c:v>-4.9742741935420165</c:v>
                </c:pt>
                <c:pt idx="105">
                  <c:v>-17.284274193555603</c:v>
                </c:pt>
                <c:pt idx="106">
                  <c:v>7.0157258064552641</c:v>
                </c:pt>
                <c:pt idx="107">
                  <c:v>-7.3642741935474598</c:v>
                </c:pt>
                <c:pt idx="108">
                  <c:v>1.6557258064450187</c:v>
                </c:pt>
                <c:pt idx="109">
                  <c:v>5.1157258064490341</c:v>
                </c:pt>
                <c:pt idx="110">
                  <c:v>1.1457258064536679</c:v>
                </c:pt>
                <c:pt idx="111">
                  <c:v>-5.0842741935485103</c:v>
                </c:pt>
                <c:pt idx="112">
                  <c:v>17.815725806458516</c:v>
                </c:pt>
                <c:pt idx="113">
                  <c:v>-2.7542741935479009</c:v>
                </c:pt>
                <c:pt idx="114">
                  <c:v>-2.9842741935498518</c:v>
                </c:pt>
                <c:pt idx="115">
                  <c:v>-0.69427419354772812</c:v>
                </c:pt>
                <c:pt idx="116">
                  <c:v>14.775725806445706</c:v>
                </c:pt>
                <c:pt idx="117">
                  <c:v>9.8157258064487394</c:v>
                </c:pt>
                <c:pt idx="118">
                  <c:v>16.235725806454383</c:v>
                </c:pt>
                <c:pt idx="119">
                  <c:v>-4.2342741935487149</c:v>
                </c:pt>
                <c:pt idx="120">
                  <c:v>-2.1842741935517163</c:v>
                </c:pt>
                <c:pt idx="121">
                  <c:v>6.6157258064561963</c:v>
                </c:pt>
                <c:pt idx="122">
                  <c:v>14.215725806452696</c:v>
                </c:pt>
                <c:pt idx="123">
                  <c:v>-1.4842741935426895</c:v>
                </c:pt>
                <c:pt idx="124">
                  <c:v>10.615725806446875</c:v>
                </c:pt>
                <c:pt idx="125">
                  <c:v>4.5157258064575378</c:v>
                </c:pt>
                <c:pt idx="126">
                  <c:v>12.015725806450718</c:v>
                </c:pt>
                <c:pt idx="127">
                  <c:v>24.215725806457812</c:v>
                </c:pt>
                <c:pt idx="128">
                  <c:v>297.30572580645406</c:v>
                </c:pt>
                <c:pt idx="129">
                  <c:v>121.41572580644444</c:v>
                </c:pt>
                <c:pt idx="130">
                  <c:v>-0.98427419355451296</c:v>
                </c:pt>
                <c:pt idx="131">
                  <c:v>8.4157258064448968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7.0017963999027</c:v>
                </c:pt>
                <c:pt idx="3">
                  <c:v>8.0020854617692372</c:v>
                </c:pt>
                <c:pt idx="4">
                  <c:v>9.0023899294575536</c:v>
                </c:pt>
                <c:pt idx="5">
                  <c:v>10.00269155923133</c:v>
                </c:pt>
                <c:pt idx="6">
                  <c:v>11.002986702343305</c:v>
                </c:pt>
                <c:pt idx="7">
                  <c:v>12.003285088786182</c:v>
                </c:pt>
                <c:pt idx="8">
                  <c:v>13.003583475229059</c:v>
                </c:pt>
                <c:pt idx="9">
                  <c:v>14.003876996675585</c:v>
                </c:pt>
                <c:pt idx="10">
                  <c:v>15.004177004783912</c:v>
                </c:pt>
                <c:pt idx="11">
                  <c:v>16.00448187788859</c:v>
                </c:pt>
                <c:pt idx="12">
                  <c:v>17.004773777669666</c:v>
                </c:pt>
                <c:pt idx="13">
                  <c:v>18.005078245357982</c:v>
                </c:pt>
                <c:pt idx="14">
                  <c:v>19.005373793886321</c:v>
                </c:pt>
                <c:pt idx="15">
                  <c:v>20.005672180329196</c:v>
                </c:pt>
                <c:pt idx="16">
                  <c:v>21.005976648017516</c:v>
                </c:pt>
                <c:pt idx="17">
                  <c:v>22.006268547798591</c:v>
                </c:pt>
                <c:pt idx="18">
                  <c:v>23.006570177572367</c:v>
                </c:pt>
                <c:pt idx="19">
                  <c:v>24.006862077353443</c:v>
                </c:pt>
                <c:pt idx="20">
                  <c:v>25.007163707127219</c:v>
                </c:pt>
                <c:pt idx="21">
                  <c:v>26.007452768993758</c:v>
                </c:pt>
                <c:pt idx="22">
                  <c:v>27.007751155436633</c:v>
                </c:pt>
                <c:pt idx="23">
                  <c:v>28.008065353117654</c:v>
                </c:pt>
                <c:pt idx="24">
                  <c:v>29.008357252898726</c:v>
                </c:pt>
                <c:pt idx="25">
                  <c:v>30.008652396010703</c:v>
                </c:pt>
                <c:pt idx="26">
                  <c:v>31.008950782453581</c:v>
                </c:pt>
                <c:pt idx="27">
                  <c:v>32.009252412227355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1.7290151514259833</c:v>
                </c:pt>
                <c:pt idx="1">
                  <c:v>1.3190151514379522</c:v>
                </c:pt>
                <c:pt idx="2">
                  <c:v>2.5890151514147419</c:v>
                </c:pt>
                <c:pt idx="3">
                  <c:v>-8.5709848485748807</c:v>
                </c:pt>
                <c:pt idx="4">
                  <c:v>-6.6209848485812017</c:v>
                </c:pt>
                <c:pt idx="5">
                  <c:v>-30.270984848584703</c:v>
                </c:pt>
                <c:pt idx="6">
                  <c:v>-13.120984848569606</c:v>
                </c:pt>
                <c:pt idx="7">
                  <c:v>-15.370984848573244</c:v>
                </c:pt>
                <c:pt idx="8">
                  <c:v>-20.570984848575335</c:v>
                </c:pt>
                <c:pt idx="9">
                  <c:v>-37.170984848586386</c:v>
                </c:pt>
                <c:pt idx="10">
                  <c:v>-37.4109848485773</c:v>
                </c:pt>
                <c:pt idx="11">
                  <c:v>-33.070984848563967</c:v>
                </c:pt>
                <c:pt idx="12">
                  <c:v>-38.720984848566786</c:v>
                </c:pt>
                <c:pt idx="13">
                  <c:v>-24.070984848577837</c:v>
                </c:pt>
                <c:pt idx="14">
                  <c:v>-21.320984848586022</c:v>
                </c:pt>
                <c:pt idx="15">
                  <c:v>-14.270984848565149</c:v>
                </c:pt>
                <c:pt idx="16">
                  <c:v>-52.320984848563512</c:v>
                </c:pt>
                <c:pt idx="17">
                  <c:v>-40.520984848569697</c:v>
                </c:pt>
                <c:pt idx="18">
                  <c:v>-55.620984848587796</c:v>
                </c:pt>
                <c:pt idx="19">
                  <c:v>-35.870984848571652</c:v>
                </c:pt>
                <c:pt idx="20">
                  <c:v>-54.520984848579701</c:v>
                </c:pt>
                <c:pt idx="21">
                  <c:v>-56.220984848579292</c:v>
                </c:pt>
                <c:pt idx="22">
                  <c:v>-58.870984848567787</c:v>
                </c:pt>
                <c:pt idx="23">
                  <c:v>-50.170984848563194</c:v>
                </c:pt>
                <c:pt idx="24">
                  <c:v>-66.970984848580883</c:v>
                </c:pt>
                <c:pt idx="25">
                  <c:v>-46.570984848585795</c:v>
                </c:pt>
                <c:pt idx="26">
                  <c:v>-69.220984848584521</c:v>
                </c:pt>
                <c:pt idx="27">
                  <c:v>-61.570984848572152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33.009554042001135</c:v>
                </c:pt>
                <c:pt idx="1">
                  <c:v>34.009849185113112</c:v>
                </c:pt>
                <c:pt idx="2">
                  <c:v>35.01014757155599</c:v>
                </c:pt>
                <c:pt idx="3">
                  <c:v>36.010452039244306</c:v>
                </c:pt>
                <c:pt idx="4">
                  <c:v>37.010737857779937</c:v>
                </c:pt>
                <c:pt idx="5">
                  <c:v>38.01104232546826</c:v>
                </c:pt>
                <c:pt idx="6">
                  <c:v>39.011340711911139</c:v>
                </c:pt>
                <c:pt idx="7">
                  <c:v>40.011635855023108</c:v>
                </c:pt>
                <c:pt idx="8">
                  <c:v>41.011937890213254</c:v>
                </c:pt>
                <c:pt idx="9">
                  <c:v>42.012233844157954</c:v>
                </c:pt>
                <c:pt idx="10">
                  <c:v>43.012529798102655</c:v>
                </c:pt>
                <c:pt idx="11">
                  <c:v>44.012825752047348</c:v>
                </c:pt>
                <c:pt idx="12">
                  <c:v>45.013125760155681</c:v>
                </c:pt>
                <c:pt idx="13">
                  <c:v>46.013425768264007</c:v>
                </c:pt>
                <c:pt idx="14">
                  <c:v>47.013721722208714</c:v>
                </c:pt>
                <c:pt idx="15">
                  <c:v>48.014017676153408</c:v>
                </c:pt>
                <c:pt idx="16">
                  <c:v>49.014321738425359</c:v>
                </c:pt>
                <c:pt idx="17">
                  <c:v>50.014617692370066</c:v>
                </c:pt>
                <c:pt idx="18">
                  <c:v>51.014917700478392</c:v>
                </c:pt>
                <c:pt idx="19">
                  <c:v>52.0152136544231</c:v>
                </c:pt>
                <c:pt idx="20">
                  <c:v>53.015513662531419</c:v>
                </c:pt>
                <c:pt idx="21">
                  <c:v>54.015809616476119</c:v>
                </c:pt>
                <c:pt idx="22">
                  <c:v>55.016101516257194</c:v>
                </c:pt>
                <c:pt idx="23">
                  <c:v>56.016405578529152</c:v>
                </c:pt>
                <c:pt idx="24">
                  <c:v>57.016705586637471</c:v>
                </c:pt>
                <c:pt idx="25">
                  <c:v>58.017005594745804</c:v>
                </c:pt>
                <c:pt idx="26">
                  <c:v>59.01730560285413</c:v>
                </c:pt>
                <c:pt idx="27">
                  <c:v>60.017597502635212</c:v>
                </c:pt>
                <c:pt idx="28">
                  <c:v>61.017893456579912</c:v>
                </c:pt>
                <c:pt idx="29">
                  <c:v>62.018201573015489</c:v>
                </c:pt>
                <c:pt idx="30">
                  <c:v>63.018497526960189</c:v>
                </c:pt>
                <c:pt idx="31">
                  <c:v>64.018797535068515</c:v>
                </c:pt>
                <c:pt idx="32">
                  <c:v>65.01908943484959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-52.67098484856092</c:v>
                </c:pt>
                <c:pt idx="1">
                  <c:v>33.179015151432623</c:v>
                </c:pt>
                <c:pt idx="2">
                  <c:v>30.229015151434169</c:v>
                </c:pt>
                <c:pt idx="3">
                  <c:v>24.829015151425438</c:v>
                </c:pt>
                <c:pt idx="4">
                  <c:v>23.929015151423982</c:v>
                </c:pt>
                <c:pt idx="5">
                  <c:v>23.129015151425847</c:v>
                </c:pt>
                <c:pt idx="6">
                  <c:v>16.379015151414933</c:v>
                </c:pt>
                <c:pt idx="7">
                  <c:v>7.329015151412932</c:v>
                </c:pt>
                <c:pt idx="8">
                  <c:v>1.6290151514226636</c:v>
                </c:pt>
                <c:pt idx="9">
                  <c:v>3.3290151514222543</c:v>
                </c:pt>
                <c:pt idx="10">
                  <c:v>2.419015151417625</c:v>
                </c:pt>
                <c:pt idx="11">
                  <c:v>-9.8484858312986034E-4</c:v>
                </c:pt>
                <c:pt idx="12">
                  <c:v>-8.9709848485597377</c:v>
                </c:pt>
                <c:pt idx="13">
                  <c:v>-11.420984848570015</c:v>
                </c:pt>
                <c:pt idx="14">
                  <c:v>-25.070984848582611</c:v>
                </c:pt>
                <c:pt idx="15">
                  <c:v>-29.120984848560738</c:v>
                </c:pt>
                <c:pt idx="16">
                  <c:v>-7.8709848485800649</c:v>
                </c:pt>
                <c:pt idx="17">
                  <c:v>-10.270984848574471</c:v>
                </c:pt>
                <c:pt idx="18">
                  <c:v>-35.170984848576836</c:v>
                </c:pt>
                <c:pt idx="19">
                  <c:v>-40.470984848582248</c:v>
                </c:pt>
                <c:pt idx="20">
                  <c:v>-42.870984848576654</c:v>
                </c:pt>
                <c:pt idx="21">
                  <c:v>-35.520984848574244</c:v>
                </c:pt>
                <c:pt idx="22">
                  <c:v>-52.420984848566832</c:v>
                </c:pt>
                <c:pt idx="23">
                  <c:v>-55.970984848585204</c:v>
                </c:pt>
                <c:pt idx="24">
                  <c:v>-58.820984848580338</c:v>
                </c:pt>
                <c:pt idx="25">
                  <c:v>-65.970984848576109</c:v>
                </c:pt>
                <c:pt idx="26">
                  <c:v>-67.020984848568332</c:v>
                </c:pt>
                <c:pt idx="27">
                  <c:v>-76.620984848574381</c:v>
                </c:pt>
                <c:pt idx="28">
                  <c:v>-73.270984848562648</c:v>
                </c:pt>
                <c:pt idx="29">
                  <c:v>-77.320984848569196</c:v>
                </c:pt>
                <c:pt idx="30">
                  <c:v>-81.120984848581656</c:v>
                </c:pt>
                <c:pt idx="31">
                  <c:v>-86.420984848587068</c:v>
                </c:pt>
                <c:pt idx="32">
                  <c:v>-41.370984848583703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66.019385388794291</c:v>
                </c:pt>
                <c:pt idx="1">
                  <c:v>67.019685396902617</c:v>
                </c:pt>
                <c:pt idx="2">
                  <c:v>68.019981350847331</c:v>
                </c:pt>
                <c:pt idx="3">
                  <c:v>69.020281358955643</c:v>
                </c:pt>
                <c:pt idx="4">
                  <c:v>70.020581367063969</c:v>
                </c:pt>
                <c:pt idx="5">
                  <c:v>71.020877321008683</c:v>
                </c:pt>
                <c:pt idx="6">
                  <c:v>72.02118138328062</c:v>
                </c:pt>
                <c:pt idx="7">
                  <c:v>73.021477337225335</c:v>
                </c:pt>
                <c:pt idx="8">
                  <c:v>74.02177734533366</c:v>
                </c:pt>
                <c:pt idx="9">
                  <c:v>75.022073299278361</c:v>
                </c:pt>
                <c:pt idx="10">
                  <c:v>76.022373307386687</c:v>
                </c:pt>
                <c:pt idx="11">
                  <c:v>77.022673315495013</c:v>
                </c:pt>
                <c:pt idx="12">
                  <c:v>78.022969269439713</c:v>
                </c:pt>
                <c:pt idx="13">
                  <c:v>79.023265223384414</c:v>
                </c:pt>
                <c:pt idx="14">
                  <c:v>80.023565231492739</c:v>
                </c:pt>
                <c:pt idx="15">
                  <c:v>81.023861185437454</c:v>
                </c:pt>
                <c:pt idx="16">
                  <c:v>82.02415713938214</c:v>
                </c:pt>
                <c:pt idx="17">
                  <c:v>83.024461201654091</c:v>
                </c:pt>
                <c:pt idx="18">
                  <c:v>84.024753101435181</c:v>
                </c:pt>
                <c:pt idx="19">
                  <c:v>85.025057163707118</c:v>
                </c:pt>
                <c:pt idx="20">
                  <c:v>86.025357171815443</c:v>
                </c:pt>
                <c:pt idx="21">
                  <c:v>87.025653125760144</c:v>
                </c:pt>
                <c:pt idx="22">
                  <c:v>88.025957188032095</c:v>
                </c:pt>
                <c:pt idx="23">
                  <c:v>89.02624908781317</c:v>
                </c:pt>
                <c:pt idx="24">
                  <c:v>90.026553150085121</c:v>
                </c:pt>
                <c:pt idx="25">
                  <c:v>91.026845049866211</c:v>
                </c:pt>
                <c:pt idx="26">
                  <c:v>92.027149112138162</c:v>
                </c:pt>
                <c:pt idx="27">
                  <c:v>93.027445066082848</c:v>
                </c:pt>
                <c:pt idx="28">
                  <c:v>94.027741020027548</c:v>
                </c:pt>
                <c:pt idx="29">
                  <c:v>95.028036973972263</c:v>
                </c:pt>
                <c:pt idx="30">
                  <c:v>96.028332927916964</c:v>
                </c:pt>
                <c:pt idx="31">
                  <c:v>97.028641044352554</c:v>
                </c:pt>
                <c:pt idx="32">
                  <c:v>98.028928889970004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20.429015151421481</c:v>
                </c:pt>
                <c:pt idx="1">
                  <c:v>4.5290151514336685</c:v>
                </c:pt>
                <c:pt idx="2">
                  <c:v>7.5290151514195713</c:v>
                </c:pt>
                <c:pt idx="3">
                  <c:v>10.529015151433896</c:v>
                </c:pt>
                <c:pt idx="4">
                  <c:v>9.1290151514158424</c:v>
                </c:pt>
                <c:pt idx="5">
                  <c:v>8.1790151514269382</c:v>
                </c:pt>
                <c:pt idx="6">
                  <c:v>10.629015151437216</c:v>
                </c:pt>
                <c:pt idx="7">
                  <c:v>26.529015151425028</c:v>
                </c:pt>
                <c:pt idx="8">
                  <c:v>12.379015151424255</c:v>
                </c:pt>
                <c:pt idx="9">
                  <c:v>27.529015151429803</c:v>
                </c:pt>
                <c:pt idx="10">
                  <c:v>-2.8709848485846123</c:v>
                </c:pt>
                <c:pt idx="11">
                  <c:v>18.679015151434442</c:v>
                </c:pt>
                <c:pt idx="12">
                  <c:v>9.6290151514324407</c:v>
                </c:pt>
                <c:pt idx="13">
                  <c:v>19.629015151423346</c:v>
                </c:pt>
                <c:pt idx="14">
                  <c:v>-1.9709848485831571</c:v>
                </c:pt>
                <c:pt idx="15">
                  <c:v>22.47901515141848</c:v>
                </c:pt>
                <c:pt idx="16">
                  <c:v>17.499015151429376</c:v>
                </c:pt>
                <c:pt idx="17">
                  <c:v>12.229015151433487</c:v>
                </c:pt>
                <c:pt idx="18">
                  <c:v>9.4290151514258014</c:v>
                </c:pt>
                <c:pt idx="19">
                  <c:v>12.029015151426847</c:v>
                </c:pt>
                <c:pt idx="20">
                  <c:v>4.5290151514336685</c:v>
                </c:pt>
                <c:pt idx="21">
                  <c:v>30.279015151421618</c:v>
                </c:pt>
                <c:pt idx="22">
                  <c:v>47.879015151437443</c:v>
                </c:pt>
                <c:pt idx="23">
                  <c:v>44.179015151428302</c:v>
                </c:pt>
                <c:pt idx="24">
                  <c:v>40.329015151428393</c:v>
                </c:pt>
                <c:pt idx="25">
                  <c:v>52.929015151420344</c:v>
                </c:pt>
                <c:pt idx="26">
                  <c:v>50.379015151435169</c:v>
                </c:pt>
                <c:pt idx="27">
                  <c:v>22.529015151434351</c:v>
                </c:pt>
                <c:pt idx="28">
                  <c:v>27.379015151439035</c:v>
                </c:pt>
                <c:pt idx="29">
                  <c:v>47.879015151437443</c:v>
                </c:pt>
                <c:pt idx="30">
                  <c:v>49.779015151415251</c:v>
                </c:pt>
                <c:pt idx="31">
                  <c:v>24.47901515142803</c:v>
                </c:pt>
                <c:pt idx="32">
                  <c:v>23.029015151422527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Locations'!$N$104:$N$136</c:f>
              <c:numCache>
                <c:formatCode>0</c:formatCode>
                <c:ptCount val="33"/>
                <c:pt idx="0">
                  <c:v>99.029232952241941</c:v>
                </c:pt>
                <c:pt idx="1">
                  <c:v>100.02952890618664</c:v>
                </c:pt>
                <c:pt idx="2">
                  <c:v>101.02982891429498</c:v>
                </c:pt>
                <c:pt idx="3">
                  <c:v>102.03012892240329</c:v>
                </c:pt>
                <c:pt idx="4">
                  <c:v>103.03042893051162</c:v>
                </c:pt>
                <c:pt idx="5">
                  <c:v>104.03072488445632</c:v>
                </c:pt>
                <c:pt idx="6">
                  <c:v>105.03102083840102</c:v>
                </c:pt>
                <c:pt idx="7">
                  <c:v>106.03131679234573</c:v>
                </c:pt>
                <c:pt idx="8">
                  <c:v>107.03162085461769</c:v>
                </c:pt>
                <c:pt idx="9">
                  <c:v>108.03191680856239</c:v>
                </c:pt>
                <c:pt idx="10">
                  <c:v>109.03221681667071</c:v>
                </c:pt>
                <c:pt idx="11">
                  <c:v>110.03251277061541</c:v>
                </c:pt>
                <c:pt idx="12">
                  <c:v>111.03281277872375</c:v>
                </c:pt>
                <c:pt idx="13">
                  <c:v>112.03310873266844</c:v>
                </c:pt>
                <c:pt idx="14">
                  <c:v>113.03340468661314</c:v>
                </c:pt>
                <c:pt idx="15">
                  <c:v>114.03371685721234</c:v>
                </c:pt>
                <c:pt idx="16">
                  <c:v>115.03400470282979</c:v>
                </c:pt>
                <c:pt idx="17">
                  <c:v>116.03430471093812</c:v>
                </c:pt>
                <c:pt idx="18">
                  <c:v>117.03459661071921</c:v>
                </c:pt>
                <c:pt idx="19">
                  <c:v>118.03490067299116</c:v>
                </c:pt>
                <c:pt idx="20">
                  <c:v>119.03519662693586</c:v>
                </c:pt>
                <c:pt idx="21">
                  <c:v>120.03550068920779</c:v>
                </c:pt>
                <c:pt idx="22">
                  <c:v>121.03579664315251</c:v>
                </c:pt>
                <c:pt idx="23">
                  <c:v>122.03608854293358</c:v>
                </c:pt>
                <c:pt idx="24">
                  <c:v>123.03639665936916</c:v>
                </c:pt>
                <c:pt idx="25">
                  <c:v>124.03668450498661</c:v>
                </c:pt>
                <c:pt idx="26">
                  <c:v>125.03698856725856</c:v>
                </c:pt>
                <c:pt idx="27">
                  <c:v>126.03728452120328</c:v>
                </c:pt>
                <c:pt idx="28">
                  <c:v>127.03758452931159</c:v>
                </c:pt>
                <c:pt idx="29">
                  <c:v>128.038176437201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6.0290151514266199</c:v>
                </c:pt>
                <c:pt idx="1">
                  <c:v>15.02901515141275</c:v>
                </c:pt>
                <c:pt idx="2">
                  <c:v>22.129015151421072</c:v>
                </c:pt>
                <c:pt idx="3">
                  <c:v>24.929015151428757</c:v>
                </c:pt>
                <c:pt idx="4">
                  <c:v>24.27901515142139</c:v>
                </c:pt>
                <c:pt idx="5">
                  <c:v>22.979015151435078</c:v>
                </c:pt>
                <c:pt idx="6">
                  <c:v>15.329015151422709</c:v>
                </c:pt>
                <c:pt idx="7">
                  <c:v>31.579015151436352</c:v>
                </c:pt>
                <c:pt idx="8">
                  <c:v>32.529015151425256</c:v>
                </c:pt>
                <c:pt idx="9">
                  <c:v>19.929015151433305</c:v>
                </c:pt>
                <c:pt idx="10">
                  <c:v>28.579015151422027</c:v>
                </c:pt>
                <c:pt idx="11">
                  <c:v>51.779015151424801</c:v>
                </c:pt>
                <c:pt idx="12">
                  <c:v>45.129015151417207</c:v>
                </c:pt>
                <c:pt idx="13">
                  <c:v>30.529015151415706</c:v>
                </c:pt>
                <c:pt idx="14">
                  <c:v>27.879015151427211</c:v>
                </c:pt>
                <c:pt idx="15">
                  <c:v>61.479015151434169</c:v>
                </c:pt>
                <c:pt idx="16">
                  <c:v>62.779015151420481</c:v>
                </c:pt>
                <c:pt idx="17">
                  <c:v>25.329015151413614</c:v>
                </c:pt>
                <c:pt idx="18">
                  <c:v>34.129015151421527</c:v>
                </c:pt>
                <c:pt idx="19">
                  <c:v>37.929015151433987</c:v>
                </c:pt>
                <c:pt idx="20">
                  <c:v>35.37901515142039</c:v>
                </c:pt>
                <c:pt idx="21">
                  <c:v>38.779015151419571</c:v>
                </c:pt>
                <c:pt idx="22">
                  <c:v>47.629015151414933</c:v>
                </c:pt>
                <c:pt idx="23">
                  <c:v>52.07901515143476</c:v>
                </c:pt>
                <c:pt idx="24">
                  <c:v>47.829015151421572</c:v>
                </c:pt>
                <c:pt idx="25">
                  <c:v>42.179015151418753</c:v>
                </c:pt>
                <c:pt idx="26">
                  <c:v>70.729015151414387</c:v>
                </c:pt>
                <c:pt idx="27">
                  <c:v>58.379015151416525</c:v>
                </c:pt>
                <c:pt idx="28">
                  <c:v>69.279015151437306</c:v>
                </c:pt>
                <c:pt idx="29">
                  <c:v>-57.220984848584067</c:v>
                </c:pt>
                <c:pt idx="30">
                  <c:v>38.779015151419571</c:v>
                </c:pt>
                <c:pt idx="31">
                  <c:v>21.229015151419617</c:v>
                </c:pt>
                <c:pt idx="32">
                  <c:v>69.779015151425483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0.07031</cdr:x>
      <cdr:y>0.55698</cdr:y>
    </cdr:from>
    <cdr:to>
      <cdr:x>0.91016</cdr:x>
      <cdr:y>0.55698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85800" y="1652588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5" zoomScaleNormal="100" workbookViewId="0">
      <selection activeCell="AK13" sqref="AK13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67.427880000000002</v>
      </c>
      <c r="F5">
        <v>223.99997999999999</v>
      </c>
      <c r="G5">
        <v>11.94434</v>
      </c>
      <c r="I5">
        <f>F137-$J$5</f>
        <v>-4.3709848485775638E-3</v>
      </c>
      <c r="J5">
        <f>AVERAGE(F137:F268)</f>
        <v>236.87112098484857</v>
      </c>
      <c r="K5">
        <f>-(G5-$G$5)*0.000145+0.236805+I5</f>
        <v>0.23243401515142242</v>
      </c>
      <c r="L5">
        <f>E5-77.5+19/2</f>
        <v>-0.57211999999999819</v>
      </c>
      <c r="N5" s="4">
        <f>G5/$G$5</f>
        <v>1</v>
      </c>
      <c r="P5" s="5">
        <f t="shared" ref="P5:P8" si="0">I5*1000</f>
        <v>-4.3709848485775638</v>
      </c>
      <c r="Q5" s="5">
        <f t="shared" ref="Q5:Q8" si="1">(L5-$M$9)*1000</f>
        <v>-19.58427419354669</v>
      </c>
    </row>
    <row r="6" spans="5:17" x14ac:dyDescent="0.25">
      <c r="E6">
        <v>67.441580000000002</v>
      </c>
      <c r="F6">
        <v>224.00013999999999</v>
      </c>
      <c r="G6">
        <v>36.617539999999998</v>
      </c>
      <c r="I6">
        <f t="shared" ref="I6:I69" si="2">F138-$J$5</f>
        <v>-1.029098484858082E-2</v>
      </c>
      <c r="K6">
        <f t="shared" ref="K6:K69" si="3">-(G6-$G$5)*0.000145+0.236805+I6</f>
        <v>0.22293640115141916</v>
      </c>
      <c r="L6">
        <f t="shared" ref="L6:L69" si="4">E6-77.5+19/2</f>
        <v>-0.55841999999999814</v>
      </c>
      <c r="N6" s="4">
        <f>(G6-$G$5)/24.666+1</f>
        <v>2.0002918997810752</v>
      </c>
      <c r="P6" s="5">
        <f t="shared" si="0"/>
        <v>-10.29098484858082</v>
      </c>
      <c r="Q6" s="5">
        <f t="shared" si="1"/>
        <v>-5.8842741935466458</v>
      </c>
    </row>
    <row r="7" spans="5:17" x14ac:dyDescent="0.25">
      <c r="E7">
        <v>67.440129999999996</v>
      </c>
      <c r="F7">
        <v>223.99995000000001</v>
      </c>
      <c r="G7">
        <v>61.290979999999998</v>
      </c>
      <c r="I7">
        <f t="shared" si="2"/>
        <v>-6.3070984848565104E-2</v>
      </c>
      <c r="K7">
        <f t="shared" si="3"/>
        <v>0.16657875235143488</v>
      </c>
      <c r="L7">
        <f t="shared" si="4"/>
        <v>-0.55987000000000364</v>
      </c>
      <c r="N7" s="4">
        <f t="shared" ref="N7" si="5">(G7-$G$5)/24.666+1</f>
        <v>3.0005935295548527</v>
      </c>
      <c r="P7" s="5">
        <f t="shared" si="0"/>
        <v>-63.070984848565104</v>
      </c>
      <c r="Q7" s="5">
        <f t="shared" si="1"/>
        <v>-7.3342741935521483</v>
      </c>
    </row>
    <row r="8" spans="5:17" x14ac:dyDescent="0.25">
      <c r="E8">
        <v>67.429479999999998</v>
      </c>
      <c r="F8">
        <v>223.99997999999999</v>
      </c>
      <c r="G8">
        <v>85.964259999999996</v>
      </c>
      <c r="I8">
        <f t="shared" si="2"/>
        <v>1.5929015151414205E-2</v>
      </c>
      <c r="K8">
        <f t="shared" si="3"/>
        <v>0.24200112675141419</v>
      </c>
      <c r="L8">
        <f t="shared" si="4"/>
        <v>-0.57052000000000191</v>
      </c>
      <c r="N8" s="4">
        <v>3</v>
      </c>
      <c r="P8" s="5">
        <f t="shared" si="0"/>
        <v>15.929015151414205</v>
      </c>
      <c r="Q8" s="5">
        <f t="shared" si="1"/>
        <v>-17.984274193550419</v>
      </c>
    </row>
    <row r="9" spans="5:17" x14ac:dyDescent="0.25">
      <c r="E9">
        <v>67.441280000000006</v>
      </c>
      <c r="F9">
        <v>224.00004999999999</v>
      </c>
      <c r="G9">
        <v>110.63762</v>
      </c>
      <c r="I9">
        <f t="shared" si="2"/>
        <v>-2.7098484858356642E-4</v>
      </c>
      <c r="K9">
        <f t="shared" si="3"/>
        <v>0.22222348955141641</v>
      </c>
      <c r="L9">
        <f t="shared" si="4"/>
        <v>-0.55871999999999389</v>
      </c>
      <c r="M9">
        <f>AVERAGE(L9:L132)</f>
        <v>-0.55253572580645149</v>
      </c>
      <c r="N9" s="4">
        <v>4</v>
      </c>
      <c r="P9" s="5">
        <f>I9*1000</f>
        <v>-0.27098484858356642</v>
      </c>
      <c r="Q9" s="5">
        <f>(L9-$M$9)*1000</f>
        <v>-6.1842741935423939</v>
      </c>
    </row>
    <row r="10" spans="5:17" x14ac:dyDescent="0.25">
      <c r="E10">
        <v>67.429879999999997</v>
      </c>
      <c r="F10">
        <v>224.00004999999999</v>
      </c>
      <c r="G10">
        <v>135.31112999999999</v>
      </c>
      <c r="I10">
        <f t="shared" si="2"/>
        <v>1.7290151514259833E-3</v>
      </c>
      <c r="K10">
        <f t="shared" si="3"/>
        <v>0.22064583060142598</v>
      </c>
      <c r="L10">
        <f t="shared" si="4"/>
        <v>-0.57012000000000285</v>
      </c>
      <c r="N10" s="4">
        <v>5</v>
      </c>
      <c r="P10" s="5">
        <f t="shared" ref="P10:P73" si="6">I10*1000</f>
        <v>1.7290151514259833</v>
      </c>
      <c r="Q10" s="5">
        <f t="shared" ref="Q10:Q73" si="7">(L10-$M$9)*1000</f>
        <v>-17.584274193551352</v>
      </c>
    </row>
    <row r="11" spans="5:17" x14ac:dyDescent="0.25">
      <c r="E11">
        <v>67.444479999999999</v>
      </c>
      <c r="F11">
        <v>224.00004999999999</v>
      </c>
      <c r="G11">
        <v>159.98441</v>
      </c>
      <c r="I11">
        <f t="shared" si="2"/>
        <v>1.3190151514379522E-3</v>
      </c>
      <c r="K11">
        <f t="shared" si="3"/>
        <v>0.21665820500143795</v>
      </c>
      <c r="L11">
        <f t="shared" si="4"/>
        <v>-0.55552000000000135</v>
      </c>
      <c r="N11" s="4">
        <v>6</v>
      </c>
      <c r="P11" s="5">
        <f t="shared" si="6"/>
        <v>1.3190151514379522</v>
      </c>
      <c r="Q11" s="5">
        <f t="shared" si="7"/>
        <v>-2.9842741935498518</v>
      </c>
    </row>
    <row r="12" spans="5:17" x14ac:dyDescent="0.25">
      <c r="E12">
        <v>67.446479999999994</v>
      </c>
      <c r="F12">
        <v>224.00004999999999</v>
      </c>
      <c r="G12">
        <v>184.65785</v>
      </c>
      <c r="I12">
        <f t="shared" si="2"/>
        <v>2.5890151514147419E-3</v>
      </c>
      <c r="K12">
        <f t="shared" si="3"/>
        <v>0.21435055620141474</v>
      </c>
      <c r="L12">
        <f t="shared" si="4"/>
        <v>-0.55352000000000601</v>
      </c>
      <c r="N12" s="4">
        <f>(G12-$G$6)/24.666+1</f>
        <v>7.0017963999027</v>
      </c>
      <c r="P12" s="5">
        <f t="shared" si="6"/>
        <v>2.5890151514147419</v>
      </c>
      <c r="Q12" s="5">
        <f t="shared" si="7"/>
        <v>-0.98427419355451296</v>
      </c>
    </row>
    <row r="13" spans="5:17" x14ac:dyDescent="0.25">
      <c r="E13">
        <v>67.431979999999996</v>
      </c>
      <c r="F13">
        <v>224.00004999999999</v>
      </c>
      <c r="G13">
        <v>209.33098000000001</v>
      </c>
      <c r="I13">
        <f t="shared" si="2"/>
        <v>-8.5709848485748807E-3</v>
      </c>
      <c r="K13">
        <f t="shared" si="3"/>
        <v>0.19961295235142512</v>
      </c>
      <c r="L13">
        <f t="shared" si="4"/>
        <v>-0.56802000000000419</v>
      </c>
      <c r="N13" s="4">
        <f t="shared" ref="N13:N76" si="8">(G13-$G$6)/24.666+1</f>
        <v>8.0020854617692372</v>
      </c>
      <c r="P13" s="5">
        <f t="shared" si="6"/>
        <v>-8.5709848485748807</v>
      </c>
      <c r="Q13" s="5">
        <f t="shared" si="7"/>
        <v>-15.484274193552693</v>
      </c>
    </row>
    <row r="14" spans="5:17" x14ac:dyDescent="0.25">
      <c r="E14">
        <v>67.446979999999996</v>
      </c>
      <c r="F14">
        <v>223.99995999999999</v>
      </c>
      <c r="G14">
        <v>234.00449</v>
      </c>
      <c r="I14">
        <f t="shared" si="2"/>
        <v>-6.6209848485812017E-3</v>
      </c>
      <c r="K14">
        <f t="shared" si="3"/>
        <v>0.19798529340141879</v>
      </c>
      <c r="L14">
        <f t="shared" si="4"/>
        <v>-0.55302000000000362</v>
      </c>
      <c r="N14" s="4">
        <f t="shared" si="8"/>
        <v>9.0023899294575536</v>
      </c>
      <c r="P14" s="5">
        <f t="shared" si="6"/>
        <v>-6.6209848485812017</v>
      </c>
      <c r="Q14" s="5">
        <f t="shared" si="7"/>
        <v>-0.48427419355212553</v>
      </c>
    </row>
    <row r="15" spans="5:17" x14ac:dyDescent="0.25">
      <c r="E15">
        <v>67.433679999999995</v>
      </c>
      <c r="F15">
        <v>224.00004999999999</v>
      </c>
      <c r="G15">
        <v>258.67793</v>
      </c>
      <c r="I15">
        <f t="shared" si="2"/>
        <v>-3.0270984848584703E-2</v>
      </c>
      <c r="K15">
        <f t="shared" si="3"/>
        <v>0.17075764460141529</v>
      </c>
      <c r="L15">
        <f t="shared" si="4"/>
        <v>-0.5663200000000046</v>
      </c>
      <c r="N15" s="4">
        <f t="shared" si="8"/>
        <v>10.00269155923133</v>
      </c>
      <c r="P15" s="5">
        <f t="shared" si="6"/>
        <v>-30.270984848584703</v>
      </c>
      <c r="Q15" s="5">
        <f t="shared" si="7"/>
        <v>-13.784274193553102</v>
      </c>
    </row>
    <row r="16" spans="5:17" x14ac:dyDescent="0.25">
      <c r="E16">
        <v>67.43638</v>
      </c>
      <c r="F16">
        <v>224.00011000000001</v>
      </c>
      <c r="G16">
        <v>283.35120999999998</v>
      </c>
      <c r="I16">
        <f t="shared" si="2"/>
        <v>-1.3120984848569606E-2</v>
      </c>
      <c r="K16">
        <f t="shared" si="3"/>
        <v>0.1843300190014304</v>
      </c>
      <c r="L16">
        <f t="shared" si="4"/>
        <v>-0.56362000000000023</v>
      </c>
      <c r="N16" s="4">
        <f t="shared" si="8"/>
        <v>11.002986702343305</v>
      </c>
      <c r="P16" s="5">
        <f t="shared" si="6"/>
        <v>-13.120984848569606</v>
      </c>
      <c r="Q16" s="5">
        <f t="shared" si="7"/>
        <v>-11.084274193548737</v>
      </c>
    </row>
    <row r="17" spans="5:17" x14ac:dyDescent="0.25">
      <c r="E17">
        <v>67.440880000000007</v>
      </c>
      <c r="F17">
        <v>224.00004999999999</v>
      </c>
      <c r="G17">
        <v>308.02456999999998</v>
      </c>
      <c r="I17">
        <f t="shared" si="2"/>
        <v>-1.5370984848573244E-2</v>
      </c>
      <c r="K17">
        <f t="shared" si="3"/>
        <v>0.17850238180142675</v>
      </c>
      <c r="L17">
        <f t="shared" si="4"/>
        <v>-0.55911999999999296</v>
      </c>
      <c r="N17" s="4">
        <f t="shared" si="8"/>
        <v>12.003285088786182</v>
      </c>
      <c r="P17" s="5">
        <f t="shared" si="6"/>
        <v>-15.370984848573244</v>
      </c>
      <c r="Q17" s="5">
        <f t="shared" si="7"/>
        <v>-6.5842741935414617</v>
      </c>
    </row>
    <row r="18" spans="5:17" x14ac:dyDescent="0.25">
      <c r="E18">
        <v>67.443479999999994</v>
      </c>
      <c r="F18">
        <v>224.00004999999999</v>
      </c>
      <c r="G18">
        <v>332.69792999999999</v>
      </c>
      <c r="I18">
        <f t="shared" si="2"/>
        <v>-2.0570984848575335E-2</v>
      </c>
      <c r="K18">
        <f t="shared" si="3"/>
        <v>0.16972474460142467</v>
      </c>
      <c r="L18">
        <f t="shared" si="4"/>
        <v>-0.55652000000000612</v>
      </c>
      <c r="N18" s="4">
        <f t="shared" si="8"/>
        <v>13.003583475229059</v>
      </c>
      <c r="P18" s="5">
        <f t="shared" si="6"/>
        <v>-20.570984848575335</v>
      </c>
      <c r="Q18" s="5">
        <f t="shared" si="7"/>
        <v>-3.9842741935546266</v>
      </c>
    </row>
    <row r="19" spans="5:17" x14ac:dyDescent="0.25">
      <c r="E19">
        <v>67.436980000000005</v>
      </c>
      <c r="F19">
        <v>224.00004999999999</v>
      </c>
      <c r="G19">
        <v>357.37117000000001</v>
      </c>
      <c r="I19">
        <f t="shared" si="2"/>
        <v>-3.7170984848586386E-2</v>
      </c>
      <c r="K19">
        <f t="shared" si="3"/>
        <v>0.14954712480141361</v>
      </c>
      <c r="L19">
        <f t="shared" si="4"/>
        <v>-0.56301999999999452</v>
      </c>
      <c r="N19" s="4">
        <f t="shared" si="8"/>
        <v>14.003876996675585</v>
      </c>
      <c r="P19" s="5">
        <f t="shared" si="6"/>
        <v>-37.170984848586386</v>
      </c>
      <c r="Q19" s="5">
        <f t="shared" si="7"/>
        <v>-10.48427419354303</v>
      </c>
    </row>
    <row r="20" spans="5:17" x14ac:dyDescent="0.25">
      <c r="E20">
        <v>67.435479999999998</v>
      </c>
      <c r="F20">
        <v>224.00013999999999</v>
      </c>
      <c r="G20">
        <v>382.04457000000002</v>
      </c>
      <c r="I20">
        <f t="shared" si="2"/>
        <v>-3.74109848485773E-2</v>
      </c>
      <c r="K20">
        <f t="shared" si="3"/>
        <v>0.1457294818014227</v>
      </c>
      <c r="L20">
        <f t="shared" si="4"/>
        <v>-0.56452000000000169</v>
      </c>
      <c r="N20" s="4">
        <f t="shared" si="8"/>
        <v>15.004177004783912</v>
      </c>
      <c r="P20" s="5">
        <f t="shared" si="6"/>
        <v>-37.4109848485773</v>
      </c>
      <c r="Q20" s="5">
        <f t="shared" si="7"/>
        <v>-11.984274193550192</v>
      </c>
    </row>
    <row r="21" spans="5:17" x14ac:dyDescent="0.25">
      <c r="E21">
        <v>67.437880000000007</v>
      </c>
      <c r="F21">
        <v>224.00014999999999</v>
      </c>
      <c r="G21">
        <v>406.71809000000002</v>
      </c>
      <c r="I21">
        <f t="shared" si="2"/>
        <v>-3.3070984848563967E-2</v>
      </c>
      <c r="K21">
        <f t="shared" si="3"/>
        <v>0.14649182140143602</v>
      </c>
      <c r="L21">
        <f t="shared" si="4"/>
        <v>-0.56211999999999307</v>
      </c>
      <c r="N21" s="4">
        <f t="shared" si="8"/>
        <v>16.00448187788859</v>
      </c>
      <c r="P21" s="5">
        <f t="shared" si="6"/>
        <v>-33.070984848563967</v>
      </c>
      <c r="Q21" s="5">
        <f t="shared" si="7"/>
        <v>-9.5842741935415745</v>
      </c>
    </row>
    <row r="22" spans="5:17" x14ac:dyDescent="0.25">
      <c r="E22">
        <v>67.453670000000002</v>
      </c>
      <c r="F22">
        <v>224.00012000000001</v>
      </c>
      <c r="G22">
        <v>431.39129000000003</v>
      </c>
      <c r="I22">
        <f t="shared" si="2"/>
        <v>-3.8720984848566786E-2</v>
      </c>
      <c r="K22">
        <f t="shared" si="3"/>
        <v>0.13726420740143319</v>
      </c>
      <c r="L22">
        <f t="shared" si="4"/>
        <v>-0.54632999999999754</v>
      </c>
      <c r="N22" s="4">
        <f t="shared" si="8"/>
        <v>17.004773777669666</v>
      </c>
      <c r="P22" s="5">
        <f t="shared" si="6"/>
        <v>-38.720984848566786</v>
      </c>
      <c r="Q22" s="5">
        <f t="shared" si="7"/>
        <v>6.2057258064539544</v>
      </c>
    </row>
    <row r="23" spans="5:17" x14ac:dyDescent="0.25">
      <c r="E23">
        <v>67.454509999999999</v>
      </c>
      <c r="F23">
        <v>223.99996999999999</v>
      </c>
      <c r="G23">
        <v>456.06479999999999</v>
      </c>
      <c r="I23">
        <f t="shared" si="2"/>
        <v>-2.4070984848577837E-2</v>
      </c>
      <c r="K23">
        <f t="shared" si="3"/>
        <v>0.14833654845142213</v>
      </c>
      <c r="L23">
        <f t="shared" si="4"/>
        <v>-0.54549000000000092</v>
      </c>
      <c r="N23" s="4">
        <f t="shared" si="8"/>
        <v>18.005078245357982</v>
      </c>
      <c r="P23" s="5">
        <f t="shared" si="6"/>
        <v>-24.070984848577837</v>
      </c>
      <c r="Q23" s="5">
        <f t="shared" si="7"/>
        <v>7.0457258064505757</v>
      </c>
    </row>
    <row r="24" spans="5:17" x14ac:dyDescent="0.25">
      <c r="E24">
        <v>67.451080000000005</v>
      </c>
      <c r="F24">
        <v>224.00004999999999</v>
      </c>
      <c r="G24">
        <v>480.73809</v>
      </c>
      <c r="I24">
        <f t="shared" si="2"/>
        <v>-2.1320984848586022E-2</v>
      </c>
      <c r="K24">
        <f t="shared" si="3"/>
        <v>0.14750892140141397</v>
      </c>
      <c r="L24">
        <f t="shared" si="4"/>
        <v>-0.54891999999999541</v>
      </c>
      <c r="N24" s="4">
        <f t="shared" si="8"/>
        <v>19.005373793886321</v>
      </c>
      <c r="P24" s="5">
        <f t="shared" si="6"/>
        <v>-21.320984848586022</v>
      </c>
      <c r="Q24" s="5">
        <f t="shared" si="7"/>
        <v>3.6157258064560827</v>
      </c>
    </row>
    <row r="25" spans="5:17" x14ac:dyDescent="0.25">
      <c r="E25">
        <v>67.441280000000006</v>
      </c>
      <c r="F25">
        <v>223.99995000000001</v>
      </c>
      <c r="G25">
        <v>505.41145</v>
      </c>
      <c r="I25">
        <f t="shared" si="2"/>
        <v>-1.4270984848565149E-2</v>
      </c>
      <c r="K25">
        <f t="shared" si="3"/>
        <v>0.15098128420143483</v>
      </c>
      <c r="L25">
        <f t="shared" si="4"/>
        <v>-0.55871999999999389</v>
      </c>
      <c r="N25" s="4">
        <f t="shared" si="8"/>
        <v>20.005672180329196</v>
      </c>
      <c r="P25" s="5">
        <f t="shared" si="6"/>
        <v>-14.270984848565149</v>
      </c>
      <c r="Q25" s="5">
        <f t="shared" si="7"/>
        <v>-6.1842741935423939</v>
      </c>
    </row>
    <row r="26" spans="5:17" x14ac:dyDescent="0.25">
      <c r="E26">
        <v>67.452979999999997</v>
      </c>
      <c r="F26">
        <v>224.00004999999999</v>
      </c>
      <c r="G26">
        <v>530.08496000000002</v>
      </c>
      <c r="I26">
        <f t="shared" si="2"/>
        <v>-5.2320984848563512E-2</v>
      </c>
      <c r="K26">
        <f t="shared" si="3"/>
        <v>0.10935362525143649</v>
      </c>
      <c r="L26">
        <f t="shared" si="4"/>
        <v>-0.54702000000000339</v>
      </c>
      <c r="N26" s="4">
        <f t="shared" si="8"/>
        <v>21.005976648017516</v>
      </c>
      <c r="P26" s="5">
        <f t="shared" si="6"/>
        <v>-52.320984848563512</v>
      </c>
      <c r="Q26" s="5">
        <f t="shared" si="7"/>
        <v>5.5157258064481018</v>
      </c>
    </row>
    <row r="27" spans="5:17" x14ac:dyDescent="0.25">
      <c r="E27">
        <v>67.448080000000004</v>
      </c>
      <c r="F27">
        <v>223.99997999999999</v>
      </c>
      <c r="G27">
        <v>554.75815999999998</v>
      </c>
      <c r="I27">
        <f t="shared" si="2"/>
        <v>-4.0520984848569697E-2</v>
      </c>
      <c r="K27">
        <f t="shared" si="3"/>
        <v>0.1175760112514303</v>
      </c>
      <c r="L27">
        <f t="shared" si="4"/>
        <v>-0.55191999999999553</v>
      </c>
      <c r="N27" s="4">
        <f t="shared" si="8"/>
        <v>22.006268547798591</v>
      </c>
      <c r="P27" s="5">
        <f t="shared" si="6"/>
        <v>-40.520984848569697</v>
      </c>
      <c r="Q27" s="5">
        <f t="shared" si="7"/>
        <v>0.61572580645596897</v>
      </c>
    </row>
    <row r="28" spans="5:17" x14ac:dyDescent="0.25">
      <c r="E28">
        <v>67.458879999999994</v>
      </c>
      <c r="F28">
        <v>224.00004999999999</v>
      </c>
      <c r="G28">
        <v>579.4316</v>
      </c>
      <c r="I28">
        <f t="shared" si="2"/>
        <v>-5.5620984848587796E-2</v>
      </c>
      <c r="K28">
        <f t="shared" si="3"/>
        <v>9.8898362451412203E-2</v>
      </c>
      <c r="L28">
        <f t="shared" si="4"/>
        <v>-0.54112000000000648</v>
      </c>
      <c r="N28" s="4">
        <f t="shared" si="8"/>
        <v>23.006570177572367</v>
      </c>
      <c r="P28" s="5">
        <f t="shared" si="6"/>
        <v>-55.620984848587796</v>
      </c>
      <c r="Q28" s="5">
        <f t="shared" si="7"/>
        <v>11.41572580644501</v>
      </c>
    </row>
    <row r="29" spans="5:17" x14ac:dyDescent="0.25">
      <c r="E29">
        <v>67.426779999999994</v>
      </c>
      <c r="F29">
        <v>224.00015999999999</v>
      </c>
      <c r="G29">
        <v>604.10479999999995</v>
      </c>
      <c r="I29">
        <f t="shared" si="2"/>
        <v>-3.5870984848571652E-2</v>
      </c>
      <c r="K29">
        <f t="shared" si="3"/>
        <v>0.11507074845142834</v>
      </c>
      <c r="L29">
        <f t="shared" si="4"/>
        <v>-0.57322000000000628</v>
      </c>
      <c r="N29" s="4">
        <f t="shared" si="8"/>
        <v>24.006862077353443</v>
      </c>
      <c r="P29" s="5">
        <f t="shared" si="6"/>
        <v>-35.870984848571652</v>
      </c>
      <c r="Q29" s="5">
        <f t="shared" si="7"/>
        <v>-20.684274193554785</v>
      </c>
    </row>
    <row r="30" spans="5:17" x14ac:dyDescent="0.25">
      <c r="E30">
        <v>67.426180000000002</v>
      </c>
      <c r="F30">
        <v>224.00004999999999</v>
      </c>
      <c r="G30">
        <v>628.77823999999998</v>
      </c>
      <c r="I30">
        <f t="shared" si="2"/>
        <v>-5.4520984848579701E-2</v>
      </c>
      <c r="K30">
        <f t="shared" si="3"/>
        <v>9.2843099651420291E-2</v>
      </c>
      <c r="L30">
        <f t="shared" si="4"/>
        <v>-0.57381999999999778</v>
      </c>
      <c r="N30" s="4">
        <f t="shared" si="8"/>
        <v>25.007163707127219</v>
      </c>
      <c r="P30" s="5">
        <f t="shared" si="6"/>
        <v>-54.520984848579701</v>
      </c>
      <c r="Q30" s="5">
        <f t="shared" si="7"/>
        <v>-21.284274193546281</v>
      </c>
    </row>
    <row r="31" spans="5:17" x14ac:dyDescent="0.25">
      <c r="E31">
        <v>67.442279999999997</v>
      </c>
      <c r="F31">
        <v>224.00011000000001</v>
      </c>
      <c r="G31">
        <v>653.45137</v>
      </c>
      <c r="I31">
        <f t="shared" si="2"/>
        <v>-5.6220984848579292E-2</v>
      </c>
      <c r="K31">
        <f t="shared" si="3"/>
        <v>8.7565495801420701E-2</v>
      </c>
      <c r="L31">
        <f t="shared" si="4"/>
        <v>-0.55772000000000332</v>
      </c>
      <c r="N31" s="4">
        <f t="shared" si="8"/>
        <v>26.007452768993758</v>
      </c>
      <c r="P31" s="5">
        <f t="shared" si="6"/>
        <v>-56.220984848579292</v>
      </c>
      <c r="Q31" s="5">
        <f t="shared" si="7"/>
        <v>-5.1842741935518299</v>
      </c>
    </row>
    <row r="32" spans="5:17" x14ac:dyDescent="0.25">
      <c r="E32">
        <v>67.450479999999999</v>
      </c>
      <c r="F32">
        <v>224.00004999999999</v>
      </c>
      <c r="G32">
        <v>678.12473</v>
      </c>
      <c r="I32">
        <f t="shared" si="2"/>
        <v>-5.8870984848567787E-2</v>
      </c>
      <c r="K32">
        <f t="shared" si="3"/>
        <v>8.1337858601432222E-2</v>
      </c>
      <c r="L32">
        <f t="shared" si="4"/>
        <v>-0.54952000000000112</v>
      </c>
      <c r="N32" s="4">
        <f t="shared" si="8"/>
        <v>27.007751155436633</v>
      </c>
      <c r="P32" s="5">
        <f t="shared" si="6"/>
        <v>-58.870984848567787</v>
      </c>
      <c r="Q32" s="5">
        <f t="shared" si="7"/>
        <v>3.0157258064503756</v>
      </c>
    </row>
    <row r="33" spans="5:17" x14ac:dyDescent="0.25">
      <c r="E33">
        <v>67.44408</v>
      </c>
      <c r="F33">
        <v>224.00004999999999</v>
      </c>
      <c r="G33">
        <v>702.79848000000004</v>
      </c>
      <c r="I33">
        <f t="shared" si="2"/>
        <v>-5.0170984848563194E-2</v>
      </c>
      <c r="K33">
        <f t="shared" si="3"/>
        <v>8.6460164851436788E-2</v>
      </c>
      <c r="L33">
        <f t="shared" si="4"/>
        <v>-0.55592000000000041</v>
      </c>
      <c r="N33" s="4">
        <f t="shared" si="8"/>
        <v>28.008065353117654</v>
      </c>
      <c r="P33" s="5">
        <f t="shared" si="6"/>
        <v>-50.170984848563194</v>
      </c>
      <c r="Q33" s="5">
        <f t="shared" si="7"/>
        <v>-3.3842741935489196</v>
      </c>
    </row>
    <row r="34" spans="5:17" x14ac:dyDescent="0.25">
      <c r="E34">
        <v>67.441280000000006</v>
      </c>
      <c r="F34">
        <v>224.00004999999999</v>
      </c>
      <c r="G34">
        <v>727.47167999999999</v>
      </c>
      <c r="I34">
        <f t="shared" si="2"/>
        <v>-6.6970984848580883E-2</v>
      </c>
      <c r="K34">
        <f t="shared" si="3"/>
        <v>6.608255085141912E-2</v>
      </c>
      <c r="L34">
        <f t="shared" si="4"/>
        <v>-0.55871999999999389</v>
      </c>
      <c r="N34" s="4">
        <f t="shared" si="8"/>
        <v>29.008357252898726</v>
      </c>
      <c r="P34" s="5">
        <f t="shared" si="6"/>
        <v>-66.970984848580883</v>
      </c>
      <c r="Q34" s="5">
        <f t="shared" si="7"/>
        <v>-6.1842741935423939</v>
      </c>
    </row>
    <row r="35" spans="5:17" x14ac:dyDescent="0.25">
      <c r="E35">
        <v>67.445480000000003</v>
      </c>
      <c r="F35">
        <v>224.00004999999999</v>
      </c>
      <c r="G35">
        <v>752.14495999999997</v>
      </c>
      <c r="I35">
        <f t="shared" si="2"/>
        <v>-4.6570984848585795E-2</v>
      </c>
      <c r="K35">
        <f t="shared" si="3"/>
        <v>8.2904925251414185E-2</v>
      </c>
      <c r="L35">
        <f t="shared" si="4"/>
        <v>-0.55451999999999657</v>
      </c>
      <c r="N35" s="4">
        <f t="shared" si="8"/>
        <v>30.008652396010703</v>
      </c>
      <c r="P35" s="5">
        <f t="shared" si="6"/>
        <v>-46.570984848585795</v>
      </c>
      <c r="Q35" s="5">
        <f t="shared" si="7"/>
        <v>-1.9842741935450769</v>
      </c>
    </row>
    <row r="36" spans="5:17" x14ac:dyDescent="0.25">
      <c r="E36">
        <v>67.462580000000003</v>
      </c>
      <c r="F36">
        <v>224.00013999999999</v>
      </c>
      <c r="G36">
        <v>776.81831999999997</v>
      </c>
      <c r="I36">
        <f t="shared" si="2"/>
        <v>-6.9220984848584521E-2</v>
      </c>
      <c r="K36">
        <f t="shared" si="3"/>
        <v>5.6677288051415475E-2</v>
      </c>
      <c r="L36">
        <f t="shared" si="4"/>
        <v>-0.53741999999999734</v>
      </c>
      <c r="N36" s="4">
        <f t="shared" si="8"/>
        <v>31.008950782453581</v>
      </c>
      <c r="P36" s="5">
        <f t="shared" si="6"/>
        <v>-69.220984848584521</v>
      </c>
      <c r="Q36" s="5">
        <f t="shared" si="7"/>
        <v>15.115725806454151</v>
      </c>
    </row>
    <row r="37" spans="5:17" x14ac:dyDescent="0.25">
      <c r="E37">
        <v>67.407079999999993</v>
      </c>
      <c r="F37">
        <v>223.99996999999999</v>
      </c>
      <c r="G37">
        <v>801.49176</v>
      </c>
      <c r="I37">
        <f t="shared" si="2"/>
        <v>-6.1570984848572152E-2</v>
      </c>
      <c r="K37">
        <f t="shared" si="3"/>
        <v>6.0749639251427831E-2</v>
      </c>
      <c r="L37">
        <f t="shared" si="4"/>
        <v>-0.59292000000000655</v>
      </c>
      <c r="N37" s="4">
        <f t="shared" si="8"/>
        <v>32.009252412227355</v>
      </c>
      <c r="P37" s="5">
        <f t="shared" si="6"/>
        <v>-61.570984848572152</v>
      </c>
      <c r="Q37" s="5">
        <f t="shared" si="7"/>
        <v>-40.384274193555058</v>
      </c>
    </row>
    <row r="38" spans="5:17" x14ac:dyDescent="0.25">
      <c r="E38">
        <v>67.416679999999999</v>
      </c>
      <c r="F38">
        <v>224.00013999999999</v>
      </c>
      <c r="G38">
        <v>826.16520000000003</v>
      </c>
      <c r="I38">
        <f t="shared" si="2"/>
        <v>-5.267098484856092E-2</v>
      </c>
      <c r="K38">
        <f t="shared" si="3"/>
        <v>6.6071990451439064E-2</v>
      </c>
      <c r="L38">
        <f t="shared" si="4"/>
        <v>-0.5833200000000005</v>
      </c>
      <c r="N38" s="4">
        <f t="shared" si="8"/>
        <v>33.009554042001135</v>
      </c>
      <c r="P38" s="5">
        <f t="shared" si="6"/>
        <v>-52.67098484856092</v>
      </c>
      <c r="Q38" s="5">
        <f t="shared" si="7"/>
        <v>-30.78427419354901</v>
      </c>
    </row>
    <row r="39" spans="5:17" x14ac:dyDescent="0.25">
      <c r="E39">
        <v>67.476979999999998</v>
      </c>
      <c r="F39">
        <v>224.00004999999999</v>
      </c>
      <c r="G39">
        <v>850.83848</v>
      </c>
      <c r="I39">
        <f t="shared" si="2"/>
        <v>3.3179015151432623E-2</v>
      </c>
      <c r="K39">
        <f t="shared" si="3"/>
        <v>0.1483443648514326</v>
      </c>
      <c r="L39">
        <f t="shared" si="4"/>
        <v>-0.52302000000000248</v>
      </c>
      <c r="N39" s="4">
        <f t="shared" si="8"/>
        <v>34.009849185113112</v>
      </c>
      <c r="P39" s="5">
        <f t="shared" si="6"/>
        <v>33.179015151432623</v>
      </c>
      <c r="Q39" s="5">
        <f t="shared" si="7"/>
        <v>29.515725806449012</v>
      </c>
    </row>
    <row r="40" spans="5:17" x14ac:dyDescent="0.25">
      <c r="E40">
        <v>67.463419999999999</v>
      </c>
      <c r="F40">
        <v>224.00004999999999</v>
      </c>
      <c r="G40">
        <v>875.51184000000001</v>
      </c>
      <c r="I40">
        <f t="shared" si="2"/>
        <v>3.0229015151434169E-2</v>
      </c>
      <c r="K40">
        <f t="shared" si="3"/>
        <v>0.14181672765143416</v>
      </c>
      <c r="L40">
        <f t="shared" si="4"/>
        <v>-0.53658000000000072</v>
      </c>
      <c r="N40" s="4">
        <f t="shared" si="8"/>
        <v>35.01014757155599</v>
      </c>
      <c r="P40" s="5">
        <f t="shared" si="6"/>
        <v>30.229015151434169</v>
      </c>
      <c r="Q40" s="5">
        <f t="shared" si="7"/>
        <v>15.955725806450772</v>
      </c>
    </row>
    <row r="41" spans="5:17" x14ac:dyDescent="0.25">
      <c r="E41">
        <v>67.433980000000005</v>
      </c>
      <c r="F41">
        <v>224.00004999999999</v>
      </c>
      <c r="G41">
        <v>900.18534999999997</v>
      </c>
      <c r="I41">
        <f t="shared" si="2"/>
        <v>2.4829015151425438E-2</v>
      </c>
      <c r="K41">
        <f t="shared" si="3"/>
        <v>0.13283906870142542</v>
      </c>
      <c r="L41">
        <f t="shared" si="4"/>
        <v>-0.56601999999999464</v>
      </c>
      <c r="N41" s="4">
        <f t="shared" si="8"/>
        <v>36.010452039244306</v>
      </c>
      <c r="P41" s="5">
        <f t="shared" si="6"/>
        <v>24.829015151425438</v>
      </c>
      <c r="Q41" s="5">
        <f t="shared" si="7"/>
        <v>-13.484274193543143</v>
      </c>
    </row>
    <row r="42" spans="5:17" x14ac:dyDescent="0.25">
      <c r="E42">
        <v>67.442080000000004</v>
      </c>
      <c r="F42">
        <v>224.00004999999999</v>
      </c>
      <c r="G42">
        <v>924.85839999999996</v>
      </c>
      <c r="I42">
        <f t="shared" si="2"/>
        <v>2.3929015151423982E-2</v>
      </c>
      <c r="K42">
        <f t="shared" si="3"/>
        <v>0.12836147645142398</v>
      </c>
      <c r="L42">
        <f t="shared" si="4"/>
        <v>-0.55791999999999575</v>
      </c>
      <c r="N42" s="4">
        <f t="shared" si="8"/>
        <v>37.010737857779937</v>
      </c>
      <c r="P42" s="5">
        <f t="shared" si="6"/>
        <v>23.929015151423982</v>
      </c>
      <c r="Q42" s="5">
        <f t="shared" si="7"/>
        <v>-5.3842741935442584</v>
      </c>
    </row>
    <row r="43" spans="5:17" x14ac:dyDescent="0.25">
      <c r="E43">
        <v>67.446380000000005</v>
      </c>
      <c r="F43">
        <v>224.00004999999999</v>
      </c>
      <c r="G43">
        <v>949.53191000000004</v>
      </c>
      <c r="I43">
        <f t="shared" si="2"/>
        <v>2.3129015151425847E-2</v>
      </c>
      <c r="K43">
        <f t="shared" si="3"/>
        <v>0.12398381750142584</v>
      </c>
      <c r="L43">
        <f t="shared" si="4"/>
        <v>-0.55361999999999512</v>
      </c>
      <c r="N43" s="4">
        <f t="shared" si="8"/>
        <v>38.01104232546826</v>
      </c>
      <c r="P43" s="5">
        <f t="shared" si="6"/>
        <v>23.129015151425847</v>
      </c>
      <c r="Q43" s="5">
        <f t="shared" si="7"/>
        <v>-1.0842741935436218</v>
      </c>
    </row>
    <row r="44" spans="5:17" x14ac:dyDescent="0.25">
      <c r="E44">
        <v>67.449479999999994</v>
      </c>
      <c r="F44">
        <v>224.00004999999999</v>
      </c>
      <c r="G44">
        <v>974.20527000000004</v>
      </c>
      <c r="I44">
        <f t="shared" si="2"/>
        <v>1.6379015151414933E-2</v>
      </c>
      <c r="K44">
        <f t="shared" si="3"/>
        <v>0.11365618030141492</v>
      </c>
      <c r="L44">
        <f t="shared" si="4"/>
        <v>-0.55052000000000589</v>
      </c>
      <c r="N44" s="4">
        <f t="shared" si="8"/>
        <v>39.011340711911139</v>
      </c>
      <c r="P44" s="5">
        <f t="shared" si="6"/>
        <v>16.379015151414933</v>
      </c>
      <c r="Q44" s="5">
        <f t="shared" si="7"/>
        <v>2.0157258064456007</v>
      </c>
    </row>
    <row r="45" spans="5:17" x14ac:dyDescent="0.25">
      <c r="E45">
        <v>67.442179999999993</v>
      </c>
      <c r="F45">
        <v>224.00004999999999</v>
      </c>
      <c r="G45">
        <v>998.87855000000002</v>
      </c>
      <c r="I45">
        <f t="shared" si="2"/>
        <v>7.329015151412932E-3</v>
      </c>
      <c r="K45">
        <f t="shared" si="3"/>
        <v>0.10102855470141292</v>
      </c>
      <c r="L45">
        <f t="shared" si="4"/>
        <v>-0.55782000000000664</v>
      </c>
      <c r="N45" s="4">
        <f t="shared" si="8"/>
        <v>40.011635855023108</v>
      </c>
      <c r="P45" s="5">
        <f t="shared" si="6"/>
        <v>7.329015151412932</v>
      </c>
      <c r="Q45" s="5">
        <f t="shared" si="7"/>
        <v>-5.2842741935551496</v>
      </c>
    </row>
    <row r="46" spans="5:17" x14ac:dyDescent="0.25">
      <c r="E46">
        <v>67.437619999999995</v>
      </c>
      <c r="F46">
        <v>224.00004999999999</v>
      </c>
      <c r="G46">
        <v>1023.552</v>
      </c>
      <c r="I46">
        <f t="shared" si="2"/>
        <v>1.6290151514226636E-3</v>
      </c>
      <c r="K46">
        <f t="shared" si="3"/>
        <v>9.1750904451422644E-2</v>
      </c>
      <c r="L46">
        <f t="shared" si="4"/>
        <v>-0.56238000000000454</v>
      </c>
      <c r="N46" s="4">
        <f t="shared" si="8"/>
        <v>41.011937890213254</v>
      </c>
      <c r="P46" s="5">
        <f t="shared" si="6"/>
        <v>1.6290151514226636</v>
      </c>
      <c r="Q46" s="5">
        <f t="shared" si="7"/>
        <v>-9.8442741935530478</v>
      </c>
    </row>
    <row r="47" spans="5:17" x14ac:dyDescent="0.25">
      <c r="E47">
        <v>67.448779999999999</v>
      </c>
      <c r="F47">
        <v>224.00004999999999</v>
      </c>
      <c r="G47">
        <v>1048.2253000000001</v>
      </c>
      <c r="I47">
        <f t="shared" si="2"/>
        <v>3.3290151514222543E-3</v>
      </c>
      <c r="K47">
        <f t="shared" si="3"/>
        <v>8.9873275951422221E-2</v>
      </c>
      <c r="L47">
        <f t="shared" si="4"/>
        <v>-0.55122000000000071</v>
      </c>
      <c r="N47" s="4">
        <f t="shared" si="8"/>
        <v>42.012233844157954</v>
      </c>
      <c r="P47" s="5">
        <f t="shared" si="6"/>
        <v>3.3290151514222543</v>
      </c>
      <c r="Q47" s="5">
        <f t="shared" si="7"/>
        <v>1.3157258064507849</v>
      </c>
    </row>
    <row r="48" spans="5:17" x14ac:dyDescent="0.25">
      <c r="E48">
        <v>67.45138</v>
      </c>
      <c r="F48">
        <v>224.00004999999999</v>
      </c>
      <c r="G48">
        <v>1072.8986</v>
      </c>
      <c r="I48">
        <f t="shared" si="2"/>
        <v>2.419015151417625E-3</v>
      </c>
      <c r="K48">
        <f t="shared" si="3"/>
        <v>8.5385647451417607E-2</v>
      </c>
      <c r="L48">
        <f t="shared" si="4"/>
        <v>-0.54861999999999966</v>
      </c>
      <c r="N48" s="4">
        <f t="shared" si="8"/>
        <v>43.012529798102655</v>
      </c>
      <c r="P48" s="5">
        <f t="shared" si="6"/>
        <v>2.419015151417625</v>
      </c>
      <c r="Q48" s="5">
        <f t="shared" si="7"/>
        <v>3.9157258064518308</v>
      </c>
    </row>
    <row r="49" spans="5:17" x14ac:dyDescent="0.25">
      <c r="E49">
        <v>67.443899999999999</v>
      </c>
      <c r="F49">
        <v>224.00004999999999</v>
      </c>
      <c r="G49">
        <v>1097.5718999999999</v>
      </c>
      <c r="I49">
        <f t="shared" si="2"/>
        <v>-9.8484858312986034E-7</v>
      </c>
      <c r="K49">
        <f t="shared" si="3"/>
        <v>7.9388018951416867E-2</v>
      </c>
      <c r="L49">
        <f t="shared" si="4"/>
        <v>-0.5561000000000007</v>
      </c>
      <c r="N49" s="4">
        <f t="shared" si="8"/>
        <v>44.012825752047348</v>
      </c>
      <c r="P49" s="5">
        <f t="shared" si="6"/>
        <v>-9.8484858312986034E-4</v>
      </c>
      <c r="Q49" s="5">
        <f t="shared" si="7"/>
        <v>-3.5642741935492106</v>
      </c>
    </row>
    <row r="50" spans="5:17" x14ac:dyDescent="0.25">
      <c r="E50">
        <v>67.448800000000006</v>
      </c>
      <c r="F50">
        <v>224.00004999999999</v>
      </c>
      <c r="G50">
        <v>1122.2453</v>
      </c>
      <c r="I50">
        <f t="shared" si="2"/>
        <v>-8.9709848485597377E-3</v>
      </c>
      <c r="K50">
        <f t="shared" si="3"/>
        <v>6.684037595144024E-2</v>
      </c>
      <c r="L50">
        <f t="shared" si="4"/>
        <v>-0.55119999999999436</v>
      </c>
      <c r="N50" s="4">
        <f t="shared" si="8"/>
        <v>45.013125760155681</v>
      </c>
      <c r="P50" s="5">
        <f t="shared" si="6"/>
        <v>-8.9709848485597377</v>
      </c>
      <c r="Q50" s="5">
        <f t="shared" si="7"/>
        <v>1.3357258064571331</v>
      </c>
    </row>
    <row r="51" spans="5:17" x14ac:dyDescent="0.25">
      <c r="E51">
        <v>67.441419999999994</v>
      </c>
      <c r="F51">
        <v>224.00004999999999</v>
      </c>
      <c r="G51">
        <v>1146.9186999999999</v>
      </c>
      <c r="I51">
        <f t="shared" si="2"/>
        <v>-1.1420984848570015E-2</v>
      </c>
      <c r="K51">
        <f t="shared" si="3"/>
        <v>6.0812732951429971E-2</v>
      </c>
      <c r="L51">
        <f t="shared" si="4"/>
        <v>-0.55858000000000629</v>
      </c>
      <c r="N51" s="4">
        <f t="shared" si="8"/>
        <v>46.013425768264007</v>
      </c>
      <c r="P51" s="5">
        <f t="shared" si="6"/>
        <v>-11.420984848570015</v>
      </c>
      <c r="Q51" s="5">
        <f t="shared" si="7"/>
        <v>-6.0442741935547994</v>
      </c>
    </row>
    <row r="52" spans="5:17" x14ac:dyDescent="0.25">
      <c r="E52">
        <v>67.436880000000002</v>
      </c>
      <c r="F52">
        <v>223.99999</v>
      </c>
      <c r="G52">
        <v>1171.5920000000001</v>
      </c>
      <c r="I52">
        <f t="shared" si="2"/>
        <v>-2.5070984848582611E-2</v>
      </c>
      <c r="K52">
        <f t="shared" si="3"/>
        <v>4.3585104451417361E-2</v>
      </c>
      <c r="L52">
        <f t="shared" si="4"/>
        <v>-0.56311999999999784</v>
      </c>
      <c r="N52" s="4">
        <f t="shared" si="8"/>
        <v>47.013721722208714</v>
      </c>
      <c r="P52" s="5">
        <f t="shared" si="6"/>
        <v>-25.070984848582611</v>
      </c>
      <c r="Q52" s="5">
        <f t="shared" si="7"/>
        <v>-10.584274193546349</v>
      </c>
    </row>
    <row r="53" spans="5:17" x14ac:dyDescent="0.25">
      <c r="E53">
        <v>67.444109999999995</v>
      </c>
      <c r="F53">
        <v>224.00004999999999</v>
      </c>
      <c r="G53">
        <v>1196.2653</v>
      </c>
      <c r="I53">
        <f t="shared" si="2"/>
        <v>-2.9120984848560738E-2</v>
      </c>
      <c r="K53">
        <f t="shared" si="3"/>
        <v>3.5957475951439249E-2</v>
      </c>
      <c r="L53">
        <f t="shared" si="4"/>
        <v>-0.5558900000000051</v>
      </c>
      <c r="N53" s="4">
        <f t="shared" si="8"/>
        <v>48.014017676153408</v>
      </c>
      <c r="P53" s="5">
        <f t="shared" si="6"/>
        <v>-29.120984848560738</v>
      </c>
      <c r="Q53" s="5">
        <f t="shared" si="7"/>
        <v>-3.354274193553608</v>
      </c>
    </row>
    <row r="54" spans="5:17" x14ac:dyDescent="0.25">
      <c r="E54">
        <v>67.44511</v>
      </c>
      <c r="F54">
        <v>224.00004999999999</v>
      </c>
      <c r="G54">
        <v>1220.9387999999999</v>
      </c>
      <c r="I54">
        <f t="shared" si="2"/>
        <v>-7.8709848485800649E-3</v>
      </c>
      <c r="K54">
        <f t="shared" si="3"/>
        <v>5.3629818451419925E-2</v>
      </c>
      <c r="L54">
        <f t="shared" si="4"/>
        <v>-0.55489000000000033</v>
      </c>
      <c r="N54" s="4">
        <f t="shared" si="8"/>
        <v>49.014321738425359</v>
      </c>
      <c r="P54" s="5">
        <f t="shared" si="6"/>
        <v>-7.8709848485800649</v>
      </c>
      <c r="Q54" s="5">
        <f t="shared" si="7"/>
        <v>-2.3542741935488332</v>
      </c>
    </row>
    <row r="55" spans="5:17" x14ac:dyDescent="0.25">
      <c r="E55">
        <v>67.440380000000005</v>
      </c>
      <c r="F55">
        <v>224.00004999999999</v>
      </c>
      <c r="G55">
        <v>1245.6121000000001</v>
      </c>
      <c r="I55">
        <f t="shared" si="2"/>
        <v>-1.0270984848574471E-2</v>
      </c>
      <c r="K55">
        <f t="shared" si="3"/>
        <v>4.7652189951425505E-2</v>
      </c>
      <c r="L55">
        <f t="shared" si="4"/>
        <v>-0.55961999999999534</v>
      </c>
      <c r="N55" s="4">
        <f t="shared" si="8"/>
        <v>50.014617692370066</v>
      </c>
      <c r="P55" s="5">
        <f t="shared" si="6"/>
        <v>-10.270984848574471</v>
      </c>
      <c r="Q55" s="5">
        <f t="shared" si="7"/>
        <v>-7.0842741935438491</v>
      </c>
    </row>
    <row r="56" spans="5:17" x14ac:dyDescent="0.25">
      <c r="E56">
        <v>67.438590000000005</v>
      </c>
      <c r="F56">
        <v>224.00004999999999</v>
      </c>
      <c r="G56">
        <v>1270.2855</v>
      </c>
      <c r="I56">
        <f t="shared" si="2"/>
        <v>-3.5170984848576836E-2</v>
      </c>
      <c r="K56">
        <f t="shared" si="3"/>
        <v>1.9174546951423149E-2</v>
      </c>
      <c r="L56">
        <f t="shared" si="4"/>
        <v>-0.56140999999999508</v>
      </c>
      <c r="N56" s="4">
        <f t="shared" si="8"/>
        <v>51.014917700478392</v>
      </c>
      <c r="P56" s="5">
        <f t="shared" si="6"/>
        <v>-35.170984848576836</v>
      </c>
      <c r="Q56" s="5">
        <f t="shared" si="7"/>
        <v>-8.8742741935435845</v>
      </c>
    </row>
    <row r="57" spans="5:17" x14ac:dyDescent="0.25">
      <c r="E57">
        <v>67.443809999999999</v>
      </c>
      <c r="F57">
        <v>224.00004999999999</v>
      </c>
      <c r="G57">
        <v>1294.9588000000001</v>
      </c>
      <c r="I57">
        <f t="shared" si="2"/>
        <v>-4.0470984848582248E-2</v>
      </c>
      <c r="K57">
        <f t="shared" si="3"/>
        <v>1.0296918451417725E-2</v>
      </c>
      <c r="L57">
        <f t="shared" si="4"/>
        <v>-0.55619000000000085</v>
      </c>
      <c r="N57" s="4">
        <f t="shared" si="8"/>
        <v>52.0152136544231</v>
      </c>
      <c r="P57" s="5">
        <f t="shared" si="6"/>
        <v>-40.470984848582248</v>
      </c>
      <c r="Q57" s="5">
        <f t="shared" si="7"/>
        <v>-3.6542741935493561</v>
      </c>
    </row>
    <row r="58" spans="5:17" x14ac:dyDescent="0.25">
      <c r="E58">
        <v>67.442880000000002</v>
      </c>
      <c r="F58">
        <v>223.99994000000001</v>
      </c>
      <c r="G58">
        <v>1319.6322</v>
      </c>
      <c r="I58">
        <f t="shared" si="2"/>
        <v>-4.2870984848576654E-2</v>
      </c>
      <c r="K58">
        <f t="shared" si="3"/>
        <v>4.3192754514233267E-3</v>
      </c>
      <c r="L58">
        <f t="shared" si="4"/>
        <v>-0.55711999999999762</v>
      </c>
      <c r="N58" s="4">
        <f t="shared" si="8"/>
        <v>53.015513662531419</v>
      </c>
      <c r="P58" s="5">
        <f t="shared" si="6"/>
        <v>-42.870984848576654</v>
      </c>
      <c r="Q58" s="5">
        <f t="shared" si="7"/>
        <v>-4.5842741935461229</v>
      </c>
    </row>
    <row r="59" spans="5:17" x14ac:dyDescent="0.25">
      <c r="E59">
        <v>67.451980000000006</v>
      </c>
      <c r="F59">
        <v>224.00004999999999</v>
      </c>
      <c r="G59">
        <v>1344.3054999999999</v>
      </c>
      <c r="I59">
        <f t="shared" si="2"/>
        <v>-3.5520984848574244E-2</v>
      </c>
      <c r="K59">
        <f t="shared" si="3"/>
        <v>8.0916469514257516E-3</v>
      </c>
      <c r="L59">
        <f t="shared" si="4"/>
        <v>-0.54801999999999396</v>
      </c>
      <c r="N59" s="4">
        <f t="shared" si="8"/>
        <v>54.015809616476119</v>
      </c>
      <c r="P59" s="5">
        <f t="shared" si="6"/>
        <v>-35.520984848574244</v>
      </c>
      <c r="Q59" s="5">
        <f t="shared" si="7"/>
        <v>4.5157258064575378</v>
      </c>
    </row>
    <row r="60" spans="5:17" x14ac:dyDescent="0.25">
      <c r="E60">
        <v>67.439080000000004</v>
      </c>
      <c r="F60">
        <v>224.00004999999999</v>
      </c>
      <c r="G60">
        <v>1368.9786999999999</v>
      </c>
      <c r="I60">
        <f t="shared" si="2"/>
        <v>-5.2420984848566832E-2</v>
      </c>
      <c r="K60">
        <f t="shared" si="3"/>
        <v>-1.2385967048566815E-2</v>
      </c>
      <c r="L60">
        <f t="shared" si="4"/>
        <v>-0.56091999999999587</v>
      </c>
      <c r="N60" s="4">
        <f t="shared" si="8"/>
        <v>55.016101516257194</v>
      </c>
      <c r="P60" s="5">
        <f t="shared" si="6"/>
        <v>-52.420984848566832</v>
      </c>
      <c r="Q60" s="5">
        <f t="shared" si="7"/>
        <v>-8.3842741935443712</v>
      </c>
    </row>
    <row r="61" spans="5:17" x14ac:dyDescent="0.25">
      <c r="E61">
        <v>67.428079999999994</v>
      </c>
      <c r="F61">
        <v>224.00004999999999</v>
      </c>
      <c r="G61">
        <v>1393.6522</v>
      </c>
      <c r="I61">
        <f t="shared" si="2"/>
        <v>-5.5970984848585204E-2</v>
      </c>
      <c r="K61">
        <f t="shared" si="3"/>
        <v>-1.9513624548585212E-2</v>
      </c>
      <c r="L61">
        <f t="shared" si="4"/>
        <v>-0.57192000000000576</v>
      </c>
      <c r="N61" s="4">
        <f t="shared" si="8"/>
        <v>56.016405578529152</v>
      </c>
      <c r="P61" s="5">
        <f t="shared" si="6"/>
        <v>-55.970984848585204</v>
      </c>
      <c r="Q61" s="5">
        <f t="shared" si="7"/>
        <v>-19.384274193554262</v>
      </c>
    </row>
    <row r="62" spans="5:17" x14ac:dyDescent="0.25">
      <c r="E62">
        <v>67.430480000000003</v>
      </c>
      <c r="F62">
        <v>224.00004999999999</v>
      </c>
      <c r="G62">
        <v>1418.3255999999999</v>
      </c>
      <c r="I62">
        <f t="shared" si="2"/>
        <v>-5.8820984848580338E-2</v>
      </c>
      <c r="K62">
        <f t="shared" si="3"/>
        <v>-2.5941267548580338E-2</v>
      </c>
      <c r="L62">
        <f t="shared" si="4"/>
        <v>-0.56951999999999714</v>
      </c>
      <c r="N62" s="4">
        <f t="shared" si="8"/>
        <v>57.016705586637471</v>
      </c>
      <c r="P62" s="5">
        <f t="shared" si="6"/>
        <v>-58.820984848580338</v>
      </c>
      <c r="Q62" s="5">
        <f t="shared" si="7"/>
        <v>-16.984274193545644</v>
      </c>
    </row>
    <row r="63" spans="5:17" x14ac:dyDescent="0.25">
      <c r="E63">
        <v>67.429379999999995</v>
      </c>
      <c r="F63">
        <v>224.00013000000001</v>
      </c>
      <c r="G63">
        <v>1442.999</v>
      </c>
      <c r="I63">
        <f t="shared" si="2"/>
        <v>-6.5970984848576109E-2</v>
      </c>
      <c r="K63">
        <f t="shared" si="3"/>
        <v>-3.6668910548576128E-2</v>
      </c>
      <c r="L63">
        <f t="shared" si="4"/>
        <v>-0.57062000000000523</v>
      </c>
      <c r="N63" s="4">
        <f t="shared" si="8"/>
        <v>58.017005594745804</v>
      </c>
      <c r="P63" s="5">
        <f t="shared" si="6"/>
        <v>-65.970984848576109</v>
      </c>
      <c r="Q63" s="5">
        <f t="shared" si="7"/>
        <v>-18.084274193553739</v>
      </c>
    </row>
    <row r="64" spans="5:17" x14ac:dyDescent="0.25">
      <c r="E64">
        <v>67.428479999999993</v>
      </c>
      <c r="F64">
        <v>224.00004999999999</v>
      </c>
      <c r="G64">
        <v>1467.6723999999999</v>
      </c>
      <c r="I64">
        <f t="shared" si="2"/>
        <v>-6.7020984848568332E-2</v>
      </c>
      <c r="K64">
        <f t="shared" si="3"/>
        <v>-4.1296553548568343E-2</v>
      </c>
      <c r="L64">
        <f t="shared" si="4"/>
        <v>-0.57152000000000669</v>
      </c>
      <c r="N64" s="4">
        <f t="shared" si="8"/>
        <v>59.01730560285413</v>
      </c>
      <c r="P64" s="5">
        <f t="shared" si="6"/>
        <v>-67.020984848568332</v>
      </c>
      <c r="Q64" s="5">
        <f t="shared" si="7"/>
        <v>-18.984274193555194</v>
      </c>
    </row>
    <row r="65" spans="5:17" x14ac:dyDescent="0.25">
      <c r="E65">
        <v>67.428780000000003</v>
      </c>
      <c r="F65">
        <v>223.99995999999999</v>
      </c>
      <c r="G65">
        <v>1492.3456000000001</v>
      </c>
      <c r="I65">
        <f t="shared" si="2"/>
        <v>-7.6620984848574381E-2</v>
      </c>
      <c r="K65">
        <f t="shared" si="3"/>
        <v>-5.4474167548574398E-2</v>
      </c>
      <c r="L65">
        <f t="shared" si="4"/>
        <v>-0.57121999999999673</v>
      </c>
      <c r="N65" s="4">
        <f t="shared" si="8"/>
        <v>60.017597502635212</v>
      </c>
      <c r="P65" s="5">
        <f t="shared" si="6"/>
        <v>-76.620984848574381</v>
      </c>
      <c r="Q65" s="5">
        <f t="shared" si="7"/>
        <v>-18.684274193545235</v>
      </c>
    </row>
    <row r="66" spans="5:17" x14ac:dyDescent="0.25">
      <c r="E66">
        <v>67.427779999999998</v>
      </c>
      <c r="F66">
        <v>224.00013999999999</v>
      </c>
      <c r="G66">
        <v>1517.0189</v>
      </c>
      <c r="I66">
        <f t="shared" si="2"/>
        <v>-7.3270984848562648E-2</v>
      </c>
      <c r="K66">
        <f t="shared" si="3"/>
        <v>-5.4701796048562651E-2</v>
      </c>
      <c r="L66">
        <f t="shared" si="4"/>
        <v>-0.57222000000000151</v>
      </c>
      <c r="N66" s="4">
        <f t="shared" si="8"/>
        <v>61.017893456579912</v>
      </c>
      <c r="P66" s="5">
        <f t="shared" si="6"/>
        <v>-73.270984848562648</v>
      </c>
      <c r="Q66" s="5">
        <f t="shared" si="7"/>
        <v>-19.68427419355001</v>
      </c>
    </row>
    <row r="67" spans="5:17" x14ac:dyDescent="0.25">
      <c r="E67">
        <v>67.423580000000001</v>
      </c>
      <c r="F67">
        <v>224.00004999999999</v>
      </c>
      <c r="G67">
        <v>1541.6925000000001</v>
      </c>
      <c r="I67">
        <f t="shared" si="2"/>
        <v>-7.7320984848569196E-2</v>
      </c>
      <c r="K67">
        <f t="shared" si="3"/>
        <v>-6.2329468048569231E-2</v>
      </c>
      <c r="L67">
        <f t="shared" si="4"/>
        <v>-0.57641999999999882</v>
      </c>
      <c r="N67" s="4">
        <f t="shared" si="8"/>
        <v>62.018201573015489</v>
      </c>
      <c r="P67" s="5">
        <f t="shared" si="6"/>
        <v>-77.320984848569196</v>
      </c>
      <c r="Q67" s="5">
        <f t="shared" si="7"/>
        <v>-23.884274193547327</v>
      </c>
    </row>
    <row r="68" spans="5:17" x14ac:dyDescent="0.25">
      <c r="E68">
        <v>67.427279999999996</v>
      </c>
      <c r="F68">
        <v>224.00004999999999</v>
      </c>
      <c r="G68">
        <v>1566.3658</v>
      </c>
      <c r="I68">
        <f t="shared" si="2"/>
        <v>-8.1120984848581656E-2</v>
      </c>
      <c r="K68">
        <f t="shared" si="3"/>
        <v>-6.9707096548581676E-2</v>
      </c>
      <c r="L68">
        <f t="shared" si="4"/>
        <v>-0.57272000000000389</v>
      </c>
      <c r="N68" s="4">
        <f t="shared" si="8"/>
        <v>63.018497526960189</v>
      </c>
      <c r="P68" s="5">
        <f t="shared" si="6"/>
        <v>-81.120984848581656</v>
      </c>
      <c r="Q68" s="5">
        <f t="shared" si="7"/>
        <v>-20.184274193552397</v>
      </c>
    </row>
    <row r="69" spans="5:17" x14ac:dyDescent="0.25">
      <c r="E69">
        <v>67.451800000000006</v>
      </c>
      <c r="F69">
        <v>224.00004999999999</v>
      </c>
      <c r="G69">
        <v>1591.0391999999999</v>
      </c>
      <c r="I69">
        <f t="shared" si="2"/>
        <v>-8.6420984848587068E-2</v>
      </c>
      <c r="K69">
        <f t="shared" si="3"/>
        <v>-7.8584739548587079E-2</v>
      </c>
      <c r="L69">
        <f t="shared" si="4"/>
        <v>-0.54819999999999425</v>
      </c>
      <c r="N69" s="4">
        <f t="shared" si="8"/>
        <v>64.018797535068515</v>
      </c>
      <c r="P69" s="5">
        <f t="shared" si="6"/>
        <v>-86.420984848587068</v>
      </c>
      <c r="Q69" s="5">
        <f t="shared" si="7"/>
        <v>4.3357258064572468</v>
      </c>
    </row>
    <row r="70" spans="5:17" x14ac:dyDescent="0.25">
      <c r="E70">
        <v>67.406480000000002</v>
      </c>
      <c r="F70">
        <v>224.00004999999999</v>
      </c>
      <c r="G70">
        <v>1615.7123999999999</v>
      </c>
      <c r="I70">
        <f t="shared" ref="I70:I133" si="9">F202-$J$5</f>
        <v>-4.1370984848583703E-2</v>
      </c>
      <c r="K70">
        <f t="shared" ref="K70:K133" si="10">-(G70-$G$5)*0.000145+0.236805+I70</f>
        <v>-3.7112353548583693E-2</v>
      </c>
      <c r="L70">
        <f t="shared" ref="L70:L133" si="11">E70-77.5+19/2</f>
        <v>-0.59351999999999805</v>
      </c>
      <c r="N70" s="4">
        <f t="shared" si="8"/>
        <v>65.01908943484959</v>
      </c>
      <c r="P70" s="5">
        <f t="shared" si="6"/>
        <v>-41.370984848583703</v>
      </c>
      <c r="Q70" s="5">
        <f t="shared" si="7"/>
        <v>-40.984274193546554</v>
      </c>
    </row>
    <row r="71" spans="5:17" x14ac:dyDescent="0.25">
      <c r="E71">
        <v>67.481049999999996</v>
      </c>
      <c r="F71">
        <v>224.00004999999999</v>
      </c>
      <c r="G71">
        <v>1640.3857</v>
      </c>
      <c r="I71">
        <f t="shared" si="9"/>
        <v>2.0429015151421481E-2</v>
      </c>
      <c r="K71">
        <f t="shared" si="10"/>
        <v>2.111001795142145E-2</v>
      </c>
      <c r="L71">
        <f t="shared" si="11"/>
        <v>-0.5189500000000038</v>
      </c>
      <c r="N71" s="4">
        <f t="shared" si="8"/>
        <v>66.019385388794291</v>
      </c>
      <c r="P71" s="5">
        <f t="shared" si="6"/>
        <v>20.429015151421481</v>
      </c>
      <c r="Q71" s="5">
        <f t="shared" si="7"/>
        <v>33.585725806447698</v>
      </c>
    </row>
    <row r="72" spans="5:17" x14ac:dyDescent="0.25">
      <c r="E72">
        <v>67.463980000000006</v>
      </c>
      <c r="F72">
        <v>224.00004999999999</v>
      </c>
      <c r="G72">
        <v>1665.0590999999999</v>
      </c>
      <c r="I72">
        <f t="shared" si="9"/>
        <v>4.5290151514336685E-3</v>
      </c>
      <c r="K72">
        <f t="shared" si="10"/>
        <v>1.6323749514336738E-3</v>
      </c>
      <c r="L72">
        <f t="shared" si="11"/>
        <v>-0.5360199999999935</v>
      </c>
      <c r="N72" s="4">
        <f t="shared" si="8"/>
        <v>67.019685396902617</v>
      </c>
      <c r="P72" s="5">
        <f t="shared" si="6"/>
        <v>4.5290151514336685</v>
      </c>
      <c r="Q72" s="5">
        <f t="shared" si="7"/>
        <v>16.515725806457993</v>
      </c>
    </row>
    <row r="73" spans="5:17" x14ac:dyDescent="0.25">
      <c r="E73">
        <v>67.456969999999998</v>
      </c>
      <c r="F73">
        <v>224.00004999999999</v>
      </c>
      <c r="G73">
        <v>1689.7324000000001</v>
      </c>
      <c r="I73">
        <f t="shared" si="9"/>
        <v>7.5290151514195713E-3</v>
      </c>
      <c r="K73">
        <f t="shared" si="10"/>
        <v>1.0547464514195359E-3</v>
      </c>
      <c r="L73">
        <f t="shared" si="11"/>
        <v>-0.54303000000000168</v>
      </c>
      <c r="N73" s="4">
        <f t="shared" si="8"/>
        <v>68.019981350847331</v>
      </c>
      <c r="P73" s="5">
        <f t="shared" si="6"/>
        <v>7.5290151514195713</v>
      </c>
      <c r="Q73" s="5">
        <f t="shared" si="7"/>
        <v>9.5057258064498171</v>
      </c>
    </row>
    <row r="74" spans="5:17" x14ac:dyDescent="0.25">
      <c r="E74">
        <v>67.467079999999996</v>
      </c>
      <c r="F74">
        <v>223.99996999999999</v>
      </c>
      <c r="G74">
        <v>1714.4058</v>
      </c>
      <c r="I74">
        <f t="shared" si="9"/>
        <v>1.0529015151433896E-2</v>
      </c>
      <c r="K74">
        <f t="shared" si="10"/>
        <v>4.7710345143389676E-4</v>
      </c>
      <c r="L74">
        <f t="shared" si="11"/>
        <v>-0.53292000000000428</v>
      </c>
      <c r="N74" s="4">
        <f t="shared" si="8"/>
        <v>69.020281358955643</v>
      </c>
      <c r="P74" s="5">
        <f t="shared" ref="P74:P132" si="12">I74*1000</f>
        <v>10.529015151433896</v>
      </c>
      <c r="Q74" s="5">
        <f t="shared" ref="Q74:Q132" si="13">(L74-$M$9)*1000</f>
        <v>19.615725806447216</v>
      </c>
    </row>
    <row r="75" spans="5:17" x14ac:dyDescent="0.25">
      <c r="E75">
        <v>67.462019999999995</v>
      </c>
      <c r="F75">
        <v>224.00011000000001</v>
      </c>
      <c r="G75">
        <v>1739.0791999999999</v>
      </c>
      <c r="I75">
        <f t="shared" si="9"/>
        <v>9.1290151514158424E-3</v>
      </c>
      <c r="K75">
        <f t="shared" si="10"/>
        <v>-4.5005395485841482E-3</v>
      </c>
      <c r="L75">
        <f t="shared" si="11"/>
        <v>-0.53798000000000457</v>
      </c>
      <c r="N75" s="4">
        <f t="shared" si="8"/>
        <v>70.020581367063969</v>
      </c>
      <c r="P75" s="5">
        <f t="shared" si="12"/>
        <v>9.1290151514158424</v>
      </c>
      <c r="Q75" s="5">
        <f t="shared" si="13"/>
        <v>14.555725806446929</v>
      </c>
    </row>
    <row r="76" spans="5:17" x14ac:dyDescent="0.25">
      <c r="E76">
        <v>67.471000000000004</v>
      </c>
      <c r="F76">
        <v>224.00004999999999</v>
      </c>
      <c r="G76">
        <v>1763.7525000000001</v>
      </c>
      <c r="I76">
        <f t="shared" si="9"/>
        <v>8.1790151514269382E-3</v>
      </c>
      <c r="K76">
        <f t="shared" si="10"/>
        <v>-9.0281680485730931E-3</v>
      </c>
      <c r="L76">
        <f t="shared" si="11"/>
        <v>-0.52899999999999636</v>
      </c>
      <c r="N76" s="4">
        <f t="shared" si="8"/>
        <v>71.020877321008683</v>
      </c>
      <c r="P76" s="5">
        <f t="shared" si="12"/>
        <v>8.1790151514269382</v>
      </c>
      <c r="Q76" s="5">
        <f t="shared" si="13"/>
        <v>23.535725806455133</v>
      </c>
    </row>
    <row r="77" spans="5:17" x14ac:dyDescent="0.25">
      <c r="E77">
        <v>67.452510000000004</v>
      </c>
      <c r="F77">
        <v>224.00004999999999</v>
      </c>
      <c r="G77">
        <v>1788.4259999999999</v>
      </c>
      <c r="I77">
        <f t="shared" si="9"/>
        <v>1.0629015151437216E-2</v>
      </c>
      <c r="K77">
        <f t="shared" si="10"/>
        <v>-1.0155825548562813E-2</v>
      </c>
      <c r="L77">
        <f t="shared" si="11"/>
        <v>-0.54748999999999626</v>
      </c>
      <c r="N77" s="4">
        <f t="shared" ref="N77:N132" si="14">(G77-$G$6)/24.666+1</f>
        <v>72.02118138328062</v>
      </c>
      <c r="P77" s="5">
        <f t="shared" si="12"/>
        <v>10.629015151437216</v>
      </c>
      <c r="Q77" s="5">
        <f t="shared" si="13"/>
        <v>5.0457258064552368</v>
      </c>
    </row>
    <row r="78" spans="5:17" x14ac:dyDescent="0.25">
      <c r="E78">
        <v>67.443989999999999</v>
      </c>
      <c r="F78">
        <v>224.00004999999999</v>
      </c>
      <c r="G78">
        <v>1813.0993000000001</v>
      </c>
      <c r="I78">
        <f t="shared" si="9"/>
        <v>2.6529015151425028E-2</v>
      </c>
      <c r="K78">
        <f t="shared" si="10"/>
        <v>2.166545951425014E-3</v>
      </c>
      <c r="L78">
        <f t="shared" si="11"/>
        <v>-0.55601000000000056</v>
      </c>
      <c r="N78" s="4">
        <f t="shared" si="14"/>
        <v>73.021477337225335</v>
      </c>
      <c r="P78" s="5">
        <f t="shared" si="12"/>
        <v>26.529015151425028</v>
      </c>
      <c r="Q78" s="5">
        <f t="shared" si="13"/>
        <v>-3.4742741935490651</v>
      </c>
    </row>
    <row r="79" spans="5:17" x14ac:dyDescent="0.25">
      <c r="E79">
        <v>67.450379999999996</v>
      </c>
      <c r="F79">
        <v>224.00004999999999</v>
      </c>
      <c r="G79">
        <v>1837.7727</v>
      </c>
      <c r="I79">
        <f t="shared" si="9"/>
        <v>1.2379015151424255E-2</v>
      </c>
      <c r="K79">
        <f t="shared" si="10"/>
        <v>-1.5561097048575778E-2</v>
      </c>
      <c r="L79">
        <f t="shared" si="11"/>
        <v>-0.54962000000000444</v>
      </c>
      <c r="N79" s="4">
        <f t="shared" si="14"/>
        <v>74.02177734533366</v>
      </c>
      <c r="P79" s="5">
        <f t="shared" si="12"/>
        <v>12.379015151424255</v>
      </c>
      <c r="Q79" s="5">
        <f t="shared" si="13"/>
        <v>2.9157258064470559</v>
      </c>
    </row>
    <row r="80" spans="5:17" x14ac:dyDescent="0.25">
      <c r="E80">
        <v>67.462639999999993</v>
      </c>
      <c r="F80">
        <v>224.00004999999999</v>
      </c>
      <c r="G80">
        <v>1862.4459999999999</v>
      </c>
      <c r="I80">
        <f t="shared" si="9"/>
        <v>2.7529015151429803E-2</v>
      </c>
      <c r="K80">
        <f t="shared" si="10"/>
        <v>-3.9887255485702156E-3</v>
      </c>
      <c r="L80">
        <f t="shared" si="11"/>
        <v>-0.53736000000000672</v>
      </c>
      <c r="N80" s="4">
        <f t="shared" si="14"/>
        <v>75.022073299278361</v>
      </c>
      <c r="P80" s="5">
        <f t="shared" si="12"/>
        <v>27.529015151429803</v>
      </c>
      <c r="Q80" s="5">
        <f t="shared" si="13"/>
        <v>15.175725806444774</v>
      </c>
    </row>
    <row r="81" spans="5:17" x14ac:dyDescent="0.25">
      <c r="E81">
        <v>67.448880000000003</v>
      </c>
      <c r="F81">
        <v>224.00004999999999</v>
      </c>
      <c r="G81">
        <v>1887.1194</v>
      </c>
      <c r="I81">
        <f t="shared" si="9"/>
        <v>-2.8709848485846123E-3</v>
      </c>
      <c r="K81">
        <f t="shared" si="10"/>
        <v>-3.796636854858465E-2</v>
      </c>
      <c r="L81">
        <f t="shared" si="11"/>
        <v>-0.55111999999999739</v>
      </c>
      <c r="N81" s="4">
        <f t="shared" si="14"/>
        <v>76.022373307386687</v>
      </c>
      <c r="P81" s="5">
        <f t="shared" si="12"/>
        <v>-2.8709848485846123</v>
      </c>
      <c r="Q81" s="5">
        <f t="shared" si="13"/>
        <v>1.4157258064541045</v>
      </c>
    </row>
    <row r="82" spans="5:17" x14ac:dyDescent="0.25">
      <c r="E82">
        <v>67.483260000000001</v>
      </c>
      <c r="F82">
        <v>224.00004999999999</v>
      </c>
      <c r="G82">
        <v>1911.7927999999999</v>
      </c>
      <c r="I82">
        <f t="shared" si="9"/>
        <v>1.8679015151434442E-2</v>
      </c>
      <c r="K82">
        <f t="shared" si="10"/>
        <v>-1.999401154856556E-2</v>
      </c>
      <c r="L82">
        <f t="shared" si="11"/>
        <v>-0.51673999999999864</v>
      </c>
      <c r="N82" s="4">
        <f t="shared" si="14"/>
        <v>77.022673315495013</v>
      </c>
      <c r="P82" s="5">
        <f t="shared" si="12"/>
        <v>18.679015151434442</v>
      </c>
      <c r="Q82" s="5">
        <f t="shared" si="13"/>
        <v>35.79572580645285</v>
      </c>
    </row>
    <row r="83" spans="5:17" x14ac:dyDescent="0.25">
      <c r="E83">
        <v>67.474180000000004</v>
      </c>
      <c r="F83">
        <v>224.00004999999999</v>
      </c>
      <c r="G83">
        <v>1936.4661000000001</v>
      </c>
      <c r="I83">
        <f t="shared" si="9"/>
        <v>9.6290151514324407E-3</v>
      </c>
      <c r="K83">
        <f t="shared" si="10"/>
        <v>-3.2621640048567602E-2</v>
      </c>
      <c r="L83">
        <f t="shared" si="11"/>
        <v>-0.52581999999999596</v>
      </c>
      <c r="N83" s="4">
        <f t="shared" si="14"/>
        <v>78.022969269439713</v>
      </c>
      <c r="P83" s="5">
        <f t="shared" si="12"/>
        <v>9.6290151514324407</v>
      </c>
      <c r="Q83" s="5">
        <f t="shared" si="13"/>
        <v>26.715725806455538</v>
      </c>
    </row>
    <row r="84" spans="5:17" x14ac:dyDescent="0.25">
      <c r="E84">
        <v>67.462980000000002</v>
      </c>
      <c r="F84">
        <v>223.99997999999999</v>
      </c>
      <c r="G84">
        <v>1961.1394</v>
      </c>
      <c r="I84">
        <f t="shared" si="9"/>
        <v>1.9629015151423346E-2</v>
      </c>
      <c r="K84">
        <f t="shared" si="10"/>
        <v>-2.6199268548576682E-2</v>
      </c>
      <c r="L84">
        <f t="shared" si="11"/>
        <v>-0.53701999999999828</v>
      </c>
      <c r="N84" s="4">
        <f t="shared" si="14"/>
        <v>79.023265223384414</v>
      </c>
      <c r="P84" s="5">
        <f t="shared" si="12"/>
        <v>19.629015151423346</v>
      </c>
      <c r="Q84" s="5">
        <f t="shared" si="13"/>
        <v>15.515725806453219</v>
      </c>
    </row>
    <row r="85" spans="5:17" x14ac:dyDescent="0.25">
      <c r="E85">
        <v>67.460390000000004</v>
      </c>
      <c r="F85">
        <v>224.00004999999999</v>
      </c>
      <c r="G85">
        <v>1985.8127999999999</v>
      </c>
      <c r="I85">
        <f t="shared" si="9"/>
        <v>-1.9709848485831571E-3</v>
      </c>
      <c r="K85">
        <f t="shared" si="10"/>
        <v>-5.1376911548583148E-2</v>
      </c>
      <c r="L85">
        <f t="shared" si="11"/>
        <v>-0.53960999999999615</v>
      </c>
      <c r="N85" s="4">
        <f t="shared" si="14"/>
        <v>80.023565231492739</v>
      </c>
      <c r="P85" s="5">
        <f t="shared" si="12"/>
        <v>-1.9709848485831571</v>
      </c>
      <c r="Q85" s="5">
        <f t="shared" si="13"/>
        <v>12.925725806455347</v>
      </c>
    </row>
    <row r="86" spans="5:17" x14ac:dyDescent="0.25">
      <c r="E86">
        <v>67.459400000000002</v>
      </c>
      <c r="F86">
        <v>224.00004999999999</v>
      </c>
      <c r="G86">
        <v>2010.4861000000001</v>
      </c>
      <c r="I86">
        <f t="shared" si="9"/>
        <v>2.247901515141848E-2</v>
      </c>
      <c r="K86">
        <f t="shared" si="10"/>
        <v>-3.0504540048581552E-2</v>
      </c>
      <c r="L86">
        <f t="shared" si="11"/>
        <v>-0.54059999999999775</v>
      </c>
      <c r="N86" s="4">
        <f t="shared" si="14"/>
        <v>81.023861185437454</v>
      </c>
      <c r="P86" s="5">
        <f t="shared" si="12"/>
        <v>22.47901515141848</v>
      </c>
      <c r="Q86" s="5">
        <f t="shared" si="13"/>
        <v>11.935725806453746</v>
      </c>
    </row>
    <row r="87" spans="5:17" x14ac:dyDescent="0.25">
      <c r="E87">
        <v>67.45993</v>
      </c>
      <c r="F87">
        <v>224.0001</v>
      </c>
      <c r="G87">
        <v>2035.1594</v>
      </c>
      <c r="I87">
        <f t="shared" si="9"/>
        <v>1.7499015151429376E-2</v>
      </c>
      <c r="K87">
        <f t="shared" si="10"/>
        <v>-3.9062168548570642E-2</v>
      </c>
      <c r="L87">
        <f t="shared" si="11"/>
        <v>-0.54007000000000005</v>
      </c>
      <c r="N87" s="4">
        <f t="shared" si="14"/>
        <v>82.02415713938214</v>
      </c>
      <c r="P87" s="5">
        <f t="shared" si="12"/>
        <v>17.499015151429376</v>
      </c>
      <c r="Q87" s="5">
        <f t="shared" si="13"/>
        <v>12.465725806451445</v>
      </c>
    </row>
    <row r="88" spans="5:17" x14ac:dyDescent="0.25">
      <c r="E88">
        <v>67.468010000000007</v>
      </c>
      <c r="F88">
        <v>224.00004999999999</v>
      </c>
      <c r="G88">
        <v>2059.8328999999999</v>
      </c>
      <c r="I88">
        <f t="shared" si="9"/>
        <v>1.2229015151433487E-2</v>
      </c>
      <c r="K88">
        <f t="shared" si="10"/>
        <v>-4.7909826048566528E-2</v>
      </c>
      <c r="L88">
        <f t="shared" si="11"/>
        <v>-0.5319899999999933</v>
      </c>
      <c r="N88" s="4">
        <f t="shared" si="14"/>
        <v>83.024461201654091</v>
      </c>
      <c r="P88" s="5">
        <f t="shared" si="12"/>
        <v>12.229015151433487</v>
      </c>
      <c r="Q88" s="5">
        <f t="shared" si="13"/>
        <v>20.545725806458194</v>
      </c>
    </row>
    <row r="89" spans="5:17" x14ac:dyDescent="0.25">
      <c r="E89">
        <v>67.460179999999994</v>
      </c>
      <c r="F89">
        <v>224.00004999999999</v>
      </c>
      <c r="G89">
        <v>2084.5061000000001</v>
      </c>
      <c r="I89">
        <f t="shared" si="9"/>
        <v>9.4290151514258014E-3</v>
      </c>
      <c r="K89">
        <f t="shared" si="10"/>
        <v>-5.428744004857422E-2</v>
      </c>
      <c r="L89">
        <f t="shared" si="11"/>
        <v>-0.53982000000000596</v>
      </c>
      <c r="N89" s="4">
        <f t="shared" si="14"/>
        <v>84.024753101435181</v>
      </c>
      <c r="P89" s="5">
        <f t="shared" si="12"/>
        <v>9.4290151514258014</v>
      </c>
      <c r="Q89" s="5">
        <f t="shared" si="13"/>
        <v>12.715725806445533</v>
      </c>
    </row>
    <row r="90" spans="5:17" x14ac:dyDescent="0.25">
      <c r="E90">
        <v>67.46378</v>
      </c>
      <c r="F90">
        <v>224.00004999999999</v>
      </c>
      <c r="G90">
        <v>2109.1795999999999</v>
      </c>
      <c r="I90">
        <f t="shared" si="9"/>
        <v>1.2029015151426847E-2</v>
      </c>
      <c r="K90">
        <f t="shared" si="10"/>
        <v>-5.5265097548573172E-2</v>
      </c>
      <c r="L90">
        <f t="shared" si="11"/>
        <v>-0.53622000000000014</v>
      </c>
      <c r="N90" s="4">
        <f t="shared" si="14"/>
        <v>85.025057163707118</v>
      </c>
      <c r="P90" s="5">
        <f t="shared" si="12"/>
        <v>12.029015151426847</v>
      </c>
      <c r="Q90" s="5">
        <f t="shared" si="13"/>
        <v>16.315725806451354</v>
      </c>
    </row>
    <row r="91" spans="5:17" x14ac:dyDescent="0.25">
      <c r="E91">
        <v>67.4529</v>
      </c>
      <c r="F91">
        <v>224.00004999999999</v>
      </c>
      <c r="G91">
        <v>2133.8530000000001</v>
      </c>
      <c r="I91">
        <f t="shared" si="9"/>
        <v>4.5290151514336685E-3</v>
      </c>
      <c r="K91">
        <f t="shared" si="10"/>
        <v>-6.634274054856637E-2</v>
      </c>
      <c r="L91">
        <f t="shared" si="11"/>
        <v>-0.54710000000000036</v>
      </c>
      <c r="N91" s="4">
        <f t="shared" si="14"/>
        <v>86.025357171815443</v>
      </c>
      <c r="P91" s="5">
        <f t="shared" si="12"/>
        <v>4.5290151514336685</v>
      </c>
      <c r="Q91" s="5">
        <f t="shared" si="13"/>
        <v>5.4357258064511305</v>
      </c>
    </row>
    <row r="92" spans="5:17" x14ac:dyDescent="0.25">
      <c r="E92">
        <v>67.453779999999995</v>
      </c>
      <c r="F92">
        <v>224.00004999999999</v>
      </c>
      <c r="G92">
        <v>2158.5263</v>
      </c>
      <c r="I92">
        <f t="shared" si="9"/>
        <v>3.0279015151421618E-2</v>
      </c>
      <c r="K92">
        <f t="shared" si="10"/>
        <v>-4.4170369048578406E-2</v>
      </c>
      <c r="L92">
        <f t="shared" si="11"/>
        <v>-0.54622000000000526</v>
      </c>
      <c r="N92" s="4">
        <f t="shared" si="14"/>
        <v>87.025653125760144</v>
      </c>
      <c r="P92" s="5">
        <f t="shared" si="12"/>
        <v>30.279015151421618</v>
      </c>
      <c r="Q92" s="5">
        <f t="shared" si="13"/>
        <v>6.3157258064462374</v>
      </c>
    </row>
    <row r="93" spans="5:17" x14ac:dyDescent="0.25">
      <c r="E93">
        <v>67.457599999999999</v>
      </c>
      <c r="F93">
        <v>224.00004999999999</v>
      </c>
      <c r="G93">
        <v>2183.1997999999999</v>
      </c>
      <c r="I93">
        <f t="shared" si="9"/>
        <v>4.7879015151437443E-2</v>
      </c>
      <c r="K93">
        <f t="shared" si="10"/>
        <v>-3.0148026548562523E-2</v>
      </c>
      <c r="L93">
        <f t="shared" si="11"/>
        <v>-0.54240000000000066</v>
      </c>
      <c r="N93" s="4">
        <f t="shared" si="14"/>
        <v>88.025957188032095</v>
      </c>
      <c r="P93" s="5">
        <f t="shared" si="12"/>
        <v>47.879015151437443</v>
      </c>
      <c r="Q93" s="5">
        <f t="shared" si="13"/>
        <v>10.135725806450836</v>
      </c>
    </row>
    <row r="94" spans="5:17" x14ac:dyDescent="0.25">
      <c r="E94">
        <v>67.46378</v>
      </c>
      <c r="F94">
        <v>224.00012000000001</v>
      </c>
      <c r="G94">
        <v>2207.873</v>
      </c>
      <c r="I94">
        <f t="shared" si="9"/>
        <v>4.4179015151428302E-2</v>
      </c>
      <c r="K94">
        <f t="shared" si="10"/>
        <v>-3.7425640548571726E-2</v>
      </c>
      <c r="L94">
        <f t="shared" si="11"/>
        <v>-0.53622000000000014</v>
      </c>
      <c r="N94" s="4">
        <f t="shared" si="14"/>
        <v>89.02624908781317</v>
      </c>
      <c r="P94" s="5">
        <f t="shared" si="12"/>
        <v>44.179015151428302</v>
      </c>
      <c r="Q94" s="5">
        <f t="shared" si="13"/>
        <v>16.315725806451354</v>
      </c>
    </row>
    <row r="95" spans="5:17" x14ac:dyDescent="0.25">
      <c r="E95">
        <v>67.453980000000001</v>
      </c>
      <c r="F95">
        <v>223.99999</v>
      </c>
      <c r="G95">
        <v>2232.5464999999999</v>
      </c>
      <c r="I95">
        <f t="shared" si="9"/>
        <v>4.0329015151428393E-2</v>
      </c>
      <c r="K95">
        <f t="shared" si="10"/>
        <v>-4.4853298048571633E-2</v>
      </c>
      <c r="L95">
        <f t="shared" si="11"/>
        <v>-0.54601999999999862</v>
      </c>
      <c r="N95" s="4">
        <f t="shared" si="14"/>
        <v>90.026553150085121</v>
      </c>
      <c r="P95" s="5">
        <f t="shared" si="12"/>
        <v>40.329015151428393</v>
      </c>
      <c r="Q95" s="5">
        <f t="shared" si="13"/>
        <v>6.5157258064528767</v>
      </c>
    </row>
    <row r="96" spans="5:17" x14ac:dyDescent="0.25">
      <c r="E96">
        <v>67.477680000000007</v>
      </c>
      <c r="F96">
        <v>224.00004999999999</v>
      </c>
      <c r="G96">
        <v>2257.2197000000001</v>
      </c>
      <c r="I96">
        <f t="shared" si="9"/>
        <v>5.2929015151420344E-2</v>
      </c>
      <c r="K96">
        <f t="shared" si="10"/>
        <v>-3.5830912048579688E-2</v>
      </c>
      <c r="L96">
        <f t="shared" si="11"/>
        <v>-0.52231999999999346</v>
      </c>
      <c r="N96" s="4">
        <f t="shared" si="14"/>
        <v>91.026845049866211</v>
      </c>
      <c r="P96" s="5">
        <f t="shared" si="12"/>
        <v>52.929015151420344</v>
      </c>
      <c r="Q96" s="5">
        <f t="shared" si="13"/>
        <v>30.215725806458039</v>
      </c>
    </row>
    <row r="97" spans="5:17" x14ac:dyDescent="0.25">
      <c r="E97">
        <v>67.464079999999996</v>
      </c>
      <c r="F97">
        <v>224.00004999999999</v>
      </c>
      <c r="G97">
        <v>2281.8932</v>
      </c>
      <c r="I97">
        <f t="shared" si="9"/>
        <v>5.0379015151435169E-2</v>
      </c>
      <c r="K97">
        <f t="shared" si="10"/>
        <v>-4.1958569548564861E-2</v>
      </c>
      <c r="L97">
        <f t="shared" si="11"/>
        <v>-0.53592000000000439</v>
      </c>
      <c r="N97" s="4">
        <f t="shared" si="14"/>
        <v>92.027149112138162</v>
      </c>
      <c r="P97" s="5">
        <f t="shared" si="12"/>
        <v>50.379015151435169</v>
      </c>
      <c r="Q97" s="5">
        <f t="shared" si="13"/>
        <v>16.615725806447102</v>
      </c>
    </row>
    <row r="98" spans="5:17" x14ac:dyDescent="0.25">
      <c r="E98">
        <v>67.455719999999999</v>
      </c>
      <c r="F98">
        <v>224.00004999999999</v>
      </c>
      <c r="G98">
        <v>2306.5664999999999</v>
      </c>
      <c r="I98">
        <f t="shared" si="9"/>
        <v>2.2529015151434351E-2</v>
      </c>
      <c r="K98">
        <f t="shared" si="10"/>
        <v>-7.3386198048565665E-2</v>
      </c>
      <c r="L98">
        <f t="shared" si="11"/>
        <v>-0.54428000000000054</v>
      </c>
      <c r="N98" s="4">
        <f t="shared" si="14"/>
        <v>93.027445066082848</v>
      </c>
      <c r="P98" s="5">
        <f t="shared" si="12"/>
        <v>22.529015151434351</v>
      </c>
      <c r="Q98" s="5">
        <f t="shared" si="13"/>
        <v>8.255725806450954</v>
      </c>
    </row>
    <row r="99" spans="5:17" x14ac:dyDescent="0.25">
      <c r="E99">
        <v>67.466399999999993</v>
      </c>
      <c r="F99">
        <v>224.00004999999999</v>
      </c>
      <c r="G99">
        <v>2331.2397999999998</v>
      </c>
      <c r="I99">
        <f t="shared" si="9"/>
        <v>2.7379015151439035E-2</v>
      </c>
      <c r="K99">
        <f t="shared" si="10"/>
        <v>-7.2113826548560966E-2</v>
      </c>
      <c r="L99">
        <f t="shared" si="11"/>
        <v>-0.53360000000000696</v>
      </c>
      <c r="N99" s="4">
        <f t="shared" si="14"/>
        <v>94.027741020027548</v>
      </c>
      <c r="P99" s="5">
        <f t="shared" si="12"/>
        <v>27.379015151439035</v>
      </c>
      <c r="Q99" s="5">
        <f t="shared" si="13"/>
        <v>18.935725806444538</v>
      </c>
    </row>
    <row r="100" spans="5:17" x14ac:dyDescent="0.25">
      <c r="E100">
        <v>67.468279999999993</v>
      </c>
      <c r="F100">
        <v>224.00004999999999</v>
      </c>
      <c r="G100">
        <v>2355.9131000000002</v>
      </c>
      <c r="I100">
        <f t="shared" si="9"/>
        <v>4.7879015151437443E-2</v>
      </c>
      <c r="K100">
        <f t="shared" si="10"/>
        <v>-5.5191455048562599E-2</v>
      </c>
      <c r="L100">
        <f t="shared" si="11"/>
        <v>-0.53172000000000708</v>
      </c>
      <c r="N100" s="4">
        <f t="shared" si="14"/>
        <v>95.028036973972263</v>
      </c>
      <c r="P100" s="5">
        <f t="shared" si="12"/>
        <v>47.879015151437443</v>
      </c>
      <c r="Q100" s="5">
        <f t="shared" si="13"/>
        <v>20.815725806444419</v>
      </c>
    </row>
    <row r="101" spans="5:17" x14ac:dyDescent="0.25">
      <c r="E101">
        <v>67.442779999999999</v>
      </c>
      <c r="F101">
        <v>224</v>
      </c>
      <c r="G101">
        <v>2380.5864000000001</v>
      </c>
      <c r="I101">
        <f t="shared" si="9"/>
        <v>4.9779015151415251E-2</v>
      </c>
      <c r="K101">
        <f t="shared" si="10"/>
        <v>-5.6869083548584776E-2</v>
      </c>
      <c r="L101">
        <f t="shared" si="11"/>
        <v>-0.55722000000000094</v>
      </c>
      <c r="N101" s="4">
        <f t="shared" si="14"/>
        <v>96.028332927916964</v>
      </c>
      <c r="P101" s="5">
        <f t="shared" si="12"/>
        <v>49.779015151415251</v>
      </c>
      <c r="Q101" s="5">
        <f t="shared" si="13"/>
        <v>-4.6842741935494425</v>
      </c>
    </row>
    <row r="102" spans="5:17" x14ac:dyDescent="0.25">
      <c r="E102">
        <v>67.447680000000005</v>
      </c>
      <c r="F102">
        <v>224.00013000000001</v>
      </c>
      <c r="G102">
        <v>2405.2600000000002</v>
      </c>
      <c r="I102">
        <f t="shared" si="9"/>
        <v>2.447901515142803E-2</v>
      </c>
      <c r="K102">
        <f t="shared" si="10"/>
        <v>-8.5746755548572029E-2</v>
      </c>
      <c r="L102">
        <f t="shared" si="11"/>
        <v>-0.55231999999999459</v>
      </c>
      <c r="N102" s="4">
        <f t="shared" si="14"/>
        <v>97.028641044352554</v>
      </c>
      <c r="P102" s="5">
        <f t="shared" si="12"/>
        <v>24.47901515142803</v>
      </c>
      <c r="Q102" s="5">
        <f t="shared" si="13"/>
        <v>0.2157258064569012</v>
      </c>
    </row>
    <row r="103" spans="5:17" x14ac:dyDescent="0.25">
      <c r="E103">
        <v>67.451480000000004</v>
      </c>
      <c r="F103">
        <v>224.00004999999999</v>
      </c>
      <c r="G103">
        <v>2429.9331000000002</v>
      </c>
      <c r="I103">
        <f t="shared" si="9"/>
        <v>2.3029015151422527E-2</v>
      </c>
      <c r="K103">
        <f t="shared" si="10"/>
        <v>-9.0774355048577504E-2</v>
      </c>
      <c r="L103">
        <f t="shared" si="11"/>
        <v>-0.54851999999999634</v>
      </c>
      <c r="N103" s="4">
        <f t="shared" si="14"/>
        <v>98.028928889970004</v>
      </c>
      <c r="P103" s="5">
        <f t="shared" si="12"/>
        <v>23.029015151422527</v>
      </c>
      <c r="Q103" s="5">
        <f t="shared" si="13"/>
        <v>4.0157258064551504</v>
      </c>
    </row>
    <row r="104" spans="5:17" x14ac:dyDescent="0.25">
      <c r="E104">
        <v>67.402180000000001</v>
      </c>
      <c r="F104">
        <v>224.00013000000001</v>
      </c>
      <c r="G104">
        <v>2454.6066000000001</v>
      </c>
      <c r="I104">
        <f t="shared" si="9"/>
        <v>6.0290151514266199E-3</v>
      </c>
      <c r="K104">
        <f t="shared" si="10"/>
        <v>-0.11135201254857341</v>
      </c>
      <c r="L104">
        <f t="shared" si="11"/>
        <v>-0.59781999999999869</v>
      </c>
      <c r="N104" s="4">
        <f t="shared" si="14"/>
        <v>99.029232952241941</v>
      </c>
      <c r="P104" s="5">
        <f t="shared" si="12"/>
        <v>6.0290151514266199</v>
      </c>
      <c r="Q104" s="5">
        <f t="shared" si="13"/>
        <v>-45.284274193547191</v>
      </c>
    </row>
    <row r="105" spans="5:17" x14ac:dyDescent="0.25">
      <c r="E105">
        <v>67.434420000000003</v>
      </c>
      <c r="F105">
        <v>224.00004999999999</v>
      </c>
      <c r="G105">
        <v>2479.2799</v>
      </c>
      <c r="I105">
        <f t="shared" si="9"/>
        <v>1.502901515141275E-2</v>
      </c>
      <c r="K105">
        <f t="shared" si="10"/>
        <v>-0.10592964104858726</v>
      </c>
      <c r="L105">
        <f t="shared" si="11"/>
        <v>-0.56557999999999709</v>
      </c>
      <c r="N105" s="4">
        <f t="shared" si="14"/>
        <v>100.02952890618664</v>
      </c>
      <c r="P105" s="5">
        <f t="shared" si="12"/>
        <v>15.02901515141275</v>
      </c>
      <c r="Q105" s="5">
        <f t="shared" si="13"/>
        <v>-13.04427419354559</v>
      </c>
    </row>
    <row r="106" spans="5:17" x14ac:dyDescent="0.25">
      <c r="E106">
        <v>67.424610000000001</v>
      </c>
      <c r="F106">
        <v>224.00004999999999</v>
      </c>
      <c r="G106">
        <v>2503.9533000000001</v>
      </c>
      <c r="I106">
        <f t="shared" si="9"/>
        <v>2.2129015151421072E-2</v>
      </c>
      <c r="K106">
        <f t="shared" si="10"/>
        <v>-0.10240728404857896</v>
      </c>
      <c r="L106">
        <f t="shared" si="11"/>
        <v>-0.57538999999999874</v>
      </c>
      <c r="N106" s="4">
        <f t="shared" si="14"/>
        <v>101.02982891429498</v>
      </c>
      <c r="P106" s="5">
        <f t="shared" si="12"/>
        <v>22.129015151421072</v>
      </c>
      <c r="Q106" s="5">
        <f t="shared" si="13"/>
        <v>-22.854274193547241</v>
      </c>
    </row>
    <row r="107" spans="5:17" x14ac:dyDescent="0.25">
      <c r="E107">
        <v>67.432299999999998</v>
      </c>
      <c r="F107">
        <v>224.0001</v>
      </c>
      <c r="G107">
        <v>2528.6266999999998</v>
      </c>
      <c r="I107">
        <f t="shared" si="9"/>
        <v>2.4929015151428757E-2</v>
      </c>
      <c r="K107">
        <f t="shared" si="10"/>
        <v>-0.10318492704857124</v>
      </c>
      <c r="L107">
        <f t="shared" si="11"/>
        <v>-0.56770000000000209</v>
      </c>
      <c r="N107" s="4">
        <f t="shared" si="14"/>
        <v>102.03012892240329</v>
      </c>
      <c r="P107" s="5">
        <f t="shared" si="12"/>
        <v>24.929015151428757</v>
      </c>
      <c r="Q107" s="5">
        <f t="shared" si="13"/>
        <v>-15.164274193550597</v>
      </c>
    </row>
    <row r="108" spans="5:17" x14ac:dyDescent="0.25">
      <c r="E108">
        <v>67.426879999999997</v>
      </c>
      <c r="F108">
        <v>224.00004999999999</v>
      </c>
      <c r="G108">
        <v>2553.3000999999999</v>
      </c>
      <c r="I108">
        <f t="shared" si="9"/>
        <v>2.427901515142139E-2</v>
      </c>
      <c r="K108">
        <f t="shared" si="10"/>
        <v>-0.10741257004857863</v>
      </c>
      <c r="L108">
        <f t="shared" si="11"/>
        <v>-0.57312000000000296</v>
      </c>
      <c r="N108" s="4">
        <f t="shared" si="14"/>
        <v>103.03042893051162</v>
      </c>
      <c r="P108" s="5">
        <f t="shared" si="12"/>
        <v>24.27901515142139</v>
      </c>
      <c r="Q108" s="5">
        <f t="shared" si="13"/>
        <v>-20.584274193551465</v>
      </c>
    </row>
    <row r="109" spans="5:17" x14ac:dyDescent="0.25">
      <c r="E109">
        <v>67.442490000000006</v>
      </c>
      <c r="F109">
        <v>224.00004999999999</v>
      </c>
      <c r="G109">
        <v>2577.9733999999999</v>
      </c>
      <c r="I109">
        <f t="shared" si="9"/>
        <v>2.2979015151435078E-2</v>
      </c>
      <c r="K109">
        <f t="shared" si="10"/>
        <v>-0.11229019854856492</v>
      </c>
      <c r="L109">
        <f t="shared" si="11"/>
        <v>-0.55750999999999351</v>
      </c>
      <c r="N109" s="4">
        <f t="shared" si="14"/>
        <v>104.03072488445632</v>
      </c>
      <c r="P109" s="5">
        <f t="shared" si="12"/>
        <v>22.979015151435078</v>
      </c>
      <c r="Q109" s="5">
        <f t="shared" si="13"/>
        <v>-4.9742741935420165</v>
      </c>
    </row>
    <row r="110" spans="5:17" x14ac:dyDescent="0.25">
      <c r="E110">
        <v>67.430179999999993</v>
      </c>
      <c r="F110">
        <v>224.00004999999999</v>
      </c>
      <c r="G110">
        <v>2602.6466999999998</v>
      </c>
      <c r="I110">
        <f t="shared" si="9"/>
        <v>1.5329015151422709E-2</v>
      </c>
      <c r="K110">
        <f t="shared" si="10"/>
        <v>-0.12351782704857728</v>
      </c>
      <c r="L110">
        <f t="shared" si="11"/>
        <v>-0.5698200000000071</v>
      </c>
      <c r="N110" s="4">
        <f t="shared" si="14"/>
        <v>105.03102083840102</v>
      </c>
      <c r="P110" s="5">
        <f t="shared" si="12"/>
        <v>15.329015151422709</v>
      </c>
      <c r="Q110" s="5">
        <f t="shared" si="13"/>
        <v>-17.284274193555603</v>
      </c>
    </row>
    <row r="111" spans="5:17" x14ac:dyDescent="0.25">
      <c r="E111">
        <v>67.454480000000004</v>
      </c>
      <c r="F111">
        <v>224.00004999999999</v>
      </c>
      <c r="G111">
        <v>2627.32</v>
      </c>
      <c r="I111">
        <f t="shared" si="9"/>
        <v>3.1579015151436352E-2</v>
      </c>
      <c r="K111">
        <f t="shared" si="10"/>
        <v>-0.11084545554856368</v>
      </c>
      <c r="L111">
        <f t="shared" si="11"/>
        <v>-0.54551999999999623</v>
      </c>
      <c r="N111" s="4">
        <f t="shared" si="14"/>
        <v>106.03131679234573</v>
      </c>
      <c r="P111" s="5">
        <f t="shared" si="12"/>
        <v>31.579015151436352</v>
      </c>
      <c r="Q111" s="5">
        <f t="shared" si="13"/>
        <v>7.0157258064552641</v>
      </c>
    </row>
    <row r="112" spans="5:17" x14ac:dyDescent="0.25">
      <c r="E112">
        <v>67.440100000000001</v>
      </c>
      <c r="F112">
        <v>224.0001</v>
      </c>
      <c r="G112">
        <v>2651.9935</v>
      </c>
      <c r="I112">
        <f t="shared" si="9"/>
        <v>3.2529015151425256E-2</v>
      </c>
      <c r="K112">
        <f t="shared" si="10"/>
        <v>-0.11347311304857477</v>
      </c>
      <c r="L112">
        <f t="shared" si="11"/>
        <v>-0.55989999999999895</v>
      </c>
      <c r="N112" s="4">
        <f t="shared" si="14"/>
        <v>107.03162085461769</v>
      </c>
      <c r="P112" s="5">
        <f t="shared" si="12"/>
        <v>32.529015151425256</v>
      </c>
      <c r="Q112" s="5">
        <f t="shared" si="13"/>
        <v>-7.3642741935474598</v>
      </c>
    </row>
    <row r="113" spans="5:17" x14ac:dyDescent="0.25">
      <c r="E113">
        <v>67.449119999999994</v>
      </c>
      <c r="F113">
        <v>224.00004999999999</v>
      </c>
      <c r="G113">
        <v>2676.6668</v>
      </c>
      <c r="I113">
        <f t="shared" si="9"/>
        <v>1.9929015151433305E-2</v>
      </c>
      <c r="K113">
        <f t="shared" si="10"/>
        <v>-0.12965074154856671</v>
      </c>
      <c r="L113">
        <f t="shared" si="11"/>
        <v>-0.55088000000000648</v>
      </c>
      <c r="N113" s="4">
        <f t="shared" si="14"/>
        <v>108.03191680856239</v>
      </c>
      <c r="P113" s="5">
        <f t="shared" si="12"/>
        <v>19.929015151433305</v>
      </c>
      <c r="Q113" s="5">
        <f t="shared" si="13"/>
        <v>1.6557258064450187</v>
      </c>
    </row>
    <row r="114" spans="5:17" x14ac:dyDescent="0.25">
      <c r="E114">
        <v>67.452579999999998</v>
      </c>
      <c r="F114">
        <v>223.99996999999999</v>
      </c>
      <c r="G114">
        <v>2701.3402000000001</v>
      </c>
      <c r="I114">
        <f t="shared" si="9"/>
        <v>2.8579015151422027E-2</v>
      </c>
      <c r="K114">
        <f t="shared" si="10"/>
        <v>-0.124578384548578</v>
      </c>
      <c r="L114">
        <f t="shared" si="11"/>
        <v>-0.54742000000000246</v>
      </c>
      <c r="N114" s="4">
        <f t="shared" si="14"/>
        <v>109.03221681667071</v>
      </c>
      <c r="P114" s="5">
        <f t="shared" si="12"/>
        <v>28.579015151422027</v>
      </c>
      <c r="Q114" s="5">
        <f t="shared" si="13"/>
        <v>5.1157258064490341</v>
      </c>
    </row>
    <row r="115" spans="5:17" x14ac:dyDescent="0.25">
      <c r="E115">
        <v>67.448610000000002</v>
      </c>
      <c r="F115">
        <v>224.00004999999999</v>
      </c>
      <c r="G115">
        <v>2726.0135</v>
      </c>
      <c r="I115">
        <f t="shared" si="9"/>
        <v>5.1779015151424801E-2</v>
      </c>
      <c r="K115">
        <f t="shared" si="10"/>
        <v>-0.10495601304857521</v>
      </c>
      <c r="L115">
        <f t="shared" si="11"/>
        <v>-0.55138999999999783</v>
      </c>
      <c r="N115" s="4">
        <f t="shared" si="14"/>
        <v>110.03251277061541</v>
      </c>
      <c r="P115" s="5">
        <f t="shared" si="12"/>
        <v>51.779015151424801</v>
      </c>
      <c r="Q115" s="5">
        <f t="shared" si="13"/>
        <v>1.1457258064536679</v>
      </c>
    </row>
    <row r="116" spans="5:17" x14ac:dyDescent="0.25">
      <c r="E116">
        <v>67.44238</v>
      </c>
      <c r="F116">
        <v>224.00004999999999</v>
      </c>
      <c r="G116">
        <v>2750.6869000000002</v>
      </c>
      <c r="I116">
        <f t="shared" si="9"/>
        <v>4.5129015151417207E-2</v>
      </c>
      <c r="K116">
        <f t="shared" si="10"/>
        <v>-0.11518365604858283</v>
      </c>
      <c r="L116">
        <f t="shared" si="11"/>
        <v>-0.55762</v>
      </c>
      <c r="N116" s="4">
        <f t="shared" si="14"/>
        <v>111.03281277872375</v>
      </c>
      <c r="P116" s="5">
        <f t="shared" si="12"/>
        <v>45.129015151417207</v>
      </c>
      <c r="Q116" s="5">
        <f t="shared" si="13"/>
        <v>-5.0842741935485103</v>
      </c>
    </row>
    <row r="117" spans="5:17" x14ac:dyDescent="0.25">
      <c r="E117">
        <v>67.465280000000007</v>
      </c>
      <c r="F117">
        <v>223.99996999999999</v>
      </c>
      <c r="G117">
        <v>2775.3602000000001</v>
      </c>
      <c r="I117">
        <f t="shared" si="9"/>
        <v>3.0529015151415706E-2</v>
      </c>
      <c r="K117">
        <f t="shared" si="10"/>
        <v>-0.13336128454858431</v>
      </c>
      <c r="L117">
        <f t="shared" si="11"/>
        <v>-0.53471999999999298</v>
      </c>
      <c r="N117" s="4">
        <f t="shared" si="14"/>
        <v>112.03310873266844</v>
      </c>
      <c r="P117" s="5">
        <f t="shared" si="12"/>
        <v>30.529015151415706</v>
      </c>
      <c r="Q117" s="5">
        <f t="shared" si="13"/>
        <v>17.815725806458516</v>
      </c>
    </row>
    <row r="118" spans="5:17" x14ac:dyDescent="0.25">
      <c r="E118">
        <v>67.444710000000001</v>
      </c>
      <c r="F118">
        <v>224.00004999999999</v>
      </c>
      <c r="G118">
        <v>2800.0335</v>
      </c>
      <c r="I118">
        <f t="shared" si="9"/>
        <v>2.7879015151427211E-2</v>
      </c>
      <c r="K118">
        <f t="shared" si="10"/>
        <v>-0.13958891304857279</v>
      </c>
      <c r="L118">
        <f t="shared" si="11"/>
        <v>-0.5552899999999994</v>
      </c>
      <c r="N118" s="4">
        <f t="shared" si="14"/>
        <v>113.03340468661314</v>
      </c>
      <c r="P118" s="5">
        <f t="shared" si="12"/>
        <v>27.879015151427211</v>
      </c>
      <c r="Q118" s="5">
        <f t="shared" si="13"/>
        <v>-2.7542741935479009</v>
      </c>
    </row>
    <row r="119" spans="5:17" x14ac:dyDescent="0.25">
      <c r="E119">
        <v>67.444479999999999</v>
      </c>
      <c r="F119">
        <v>223.99995000000001</v>
      </c>
      <c r="G119">
        <v>2824.7071999999998</v>
      </c>
      <c r="I119">
        <f t="shared" si="9"/>
        <v>6.1479015151434169E-2</v>
      </c>
      <c r="K119">
        <f t="shared" si="10"/>
        <v>-0.10956659954856585</v>
      </c>
      <c r="L119">
        <f t="shared" si="11"/>
        <v>-0.55552000000000135</v>
      </c>
      <c r="N119" s="4">
        <f t="shared" si="14"/>
        <v>114.03371685721234</v>
      </c>
      <c r="P119" s="5">
        <f t="shared" si="12"/>
        <v>61.479015151434169</v>
      </c>
      <c r="Q119" s="5">
        <f t="shared" si="13"/>
        <v>-2.9842741935498518</v>
      </c>
    </row>
    <row r="120" spans="5:17" x14ac:dyDescent="0.25">
      <c r="E120">
        <v>67.446770000000001</v>
      </c>
      <c r="F120">
        <v>224.00004999999999</v>
      </c>
      <c r="G120">
        <v>2849.3802999999998</v>
      </c>
      <c r="I120">
        <f t="shared" si="9"/>
        <v>6.2779015151420481E-2</v>
      </c>
      <c r="K120">
        <f t="shared" si="10"/>
        <v>-0.11184419904857951</v>
      </c>
      <c r="L120">
        <f t="shared" si="11"/>
        <v>-0.55322999999999922</v>
      </c>
      <c r="N120" s="4">
        <f t="shared" si="14"/>
        <v>115.03400470282979</v>
      </c>
      <c r="P120" s="5">
        <f t="shared" si="12"/>
        <v>62.779015151420481</v>
      </c>
      <c r="Q120" s="5">
        <f t="shared" si="13"/>
        <v>-0.69427419354772812</v>
      </c>
    </row>
    <row r="121" spans="5:17" x14ac:dyDescent="0.25">
      <c r="E121">
        <v>67.462239999999994</v>
      </c>
      <c r="F121">
        <v>224.00004999999999</v>
      </c>
      <c r="G121">
        <v>2874.0536999999999</v>
      </c>
      <c r="I121">
        <f t="shared" si="9"/>
        <v>2.5329015151413614E-2</v>
      </c>
      <c r="K121">
        <f t="shared" si="10"/>
        <v>-0.15287184204858639</v>
      </c>
      <c r="L121">
        <f t="shared" si="11"/>
        <v>-0.53776000000000579</v>
      </c>
      <c r="N121" s="4">
        <f t="shared" si="14"/>
        <v>116.03430471093812</v>
      </c>
      <c r="P121" s="5">
        <f t="shared" si="12"/>
        <v>25.329015151413614</v>
      </c>
      <c r="Q121" s="5">
        <f t="shared" si="13"/>
        <v>14.775725806445706</v>
      </c>
    </row>
    <row r="122" spans="5:17" x14ac:dyDescent="0.25">
      <c r="E122">
        <v>67.457279999999997</v>
      </c>
      <c r="F122">
        <v>224.0001</v>
      </c>
      <c r="G122">
        <v>2898.7269000000001</v>
      </c>
      <c r="I122">
        <f t="shared" si="9"/>
        <v>3.4129015151421527E-2</v>
      </c>
      <c r="K122">
        <f t="shared" si="10"/>
        <v>-0.14764945604857849</v>
      </c>
      <c r="L122">
        <f t="shared" si="11"/>
        <v>-0.54272000000000276</v>
      </c>
      <c r="N122" s="4">
        <f t="shared" si="14"/>
        <v>117.03459661071921</v>
      </c>
      <c r="P122" s="5">
        <f t="shared" si="12"/>
        <v>34.129015151421527</v>
      </c>
      <c r="Q122" s="5">
        <f t="shared" si="13"/>
        <v>9.8157258064487394</v>
      </c>
    </row>
    <row r="123" spans="5:17" x14ac:dyDescent="0.25">
      <c r="E123">
        <v>67.463700000000003</v>
      </c>
      <c r="F123">
        <v>224.00004999999999</v>
      </c>
      <c r="G123">
        <v>2923.4004</v>
      </c>
      <c r="I123">
        <f t="shared" si="9"/>
        <v>3.7929015151433987E-2</v>
      </c>
      <c r="K123">
        <f t="shared" si="10"/>
        <v>-0.14742711354856602</v>
      </c>
      <c r="L123">
        <f t="shared" si="11"/>
        <v>-0.53629999999999711</v>
      </c>
      <c r="N123" s="4">
        <f t="shared" si="14"/>
        <v>118.03490067299116</v>
      </c>
      <c r="P123" s="5">
        <f t="shared" si="12"/>
        <v>37.929015151433987</v>
      </c>
      <c r="Q123" s="5">
        <f t="shared" si="13"/>
        <v>16.235725806454383</v>
      </c>
    </row>
    <row r="124" spans="5:17" x14ac:dyDescent="0.25">
      <c r="E124">
        <v>67.44323</v>
      </c>
      <c r="F124">
        <v>224.00004999999999</v>
      </c>
      <c r="G124">
        <v>2948.0736999999999</v>
      </c>
      <c r="I124">
        <f t="shared" si="9"/>
        <v>3.537901515142039E-2</v>
      </c>
      <c r="K124">
        <f t="shared" si="10"/>
        <v>-0.15355474204857961</v>
      </c>
      <c r="L124">
        <f t="shared" si="11"/>
        <v>-0.55677000000000021</v>
      </c>
      <c r="N124" s="4">
        <f t="shared" si="14"/>
        <v>119.03519662693586</v>
      </c>
      <c r="P124" s="5">
        <f t="shared" si="12"/>
        <v>35.37901515142039</v>
      </c>
      <c r="Q124" s="5">
        <f t="shared" si="13"/>
        <v>-4.2342741935487149</v>
      </c>
    </row>
    <row r="125" spans="5:17" x14ac:dyDescent="0.25">
      <c r="E125">
        <v>67.445279999999997</v>
      </c>
      <c r="F125">
        <v>223.99999</v>
      </c>
      <c r="G125">
        <v>2972.7471999999998</v>
      </c>
      <c r="I125">
        <f t="shared" si="9"/>
        <v>3.8779015151419571E-2</v>
      </c>
      <c r="K125">
        <f t="shared" si="10"/>
        <v>-0.15373239954858042</v>
      </c>
      <c r="L125">
        <f t="shared" si="11"/>
        <v>-0.55472000000000321</v>
      </c>
      <c r="N125" s="4">
        <f t="shared" si="14"/>
        <v>120.03550068920779</v>
      </c>
      <c r="P125" s="5">
        <f t="shared" si="12"/>
        <v>38.779015151419571</v>
      </c>
      <c r="Q125" s="5">
        <f t="shared" si="13"/>
        <v>-2.1842741935517163</v>
      </c>
    </row>
    <row r="126" spans="5:17" x14ac:dyDescent="0.25">
      <c r="E126">
        <v>67.454080000000005</v>
      </c>
      <c r="F126">
        <v>224.0001</v>
      </c>
      <c r="G126">
        <v>2997.4205000000002</v>
      </c>
      <c r="I126">
        <f t="shared" si="9"/>
        <v>4.7629015151414933E-2</v>
      </c>
      <c r="K126">
        <f t="shared" si="10"/>
        <v>-0.1484600280485851</v>
      </c>
      <c r="L126">
        <f t="shared" si="11"/>
        <v>-0.5459199999999953</v>
      </c>
      <c r="N126" s="4">
        <f t="shared" si="14"/>
        <v>121.03579664315251</v>
      </c>
      <c r="P126" s="5">
        <f t="shared" si="12"/>
        <v>47.629015151414933</v>
      </c>
      <c r="Q126" s="5">
        <f t="shared" si="13"/>
        <v>6.6157258064561963</v>
      </c>
    </row>
    <row r="127" spans="5:17" x14ac:dyDescent="0.25">
      <c r="E127">
        <v>67.461680000000001</v>
      </c>
      <c r="F127">
        <v>224.00013999999999</v>
      </c>
      <c r="G127">
        <v>3022.0936999999999</v>
      </c>
      <c r="I127">
        <f t="shared" si="9"/>
        <v>5.207901515143476E-2</v>
      </c>
      <c r="K127">
        <f t="shared" si="10"/>
        <v>-0.14758764204856523</v>
      </c>
      <c r="L127">
        <f t="shared" si="11"/>
        <v>-0.5383199999999988</v>
      </c>
      <c r="N127" s="4">
        <f t="shared" si="14"/>
        <v>122.03608854293358</v>
      </c>
      <c r="P127" s="5">
        <f t="shared" si="12"/>
        <v>52.07901515143476</v>
      </c>
      <c r="Q127" s="5">
        <f t="shared" si="13"/>
        <v>14.215725806452696</v>
      </c>
    </row>
    <row r="128" spans="5:17" x14ac:dyDescent="0.25">
      <c r="E128">
        <v>67.445980000000006</v>
      </c>
      <c r="F128">
        <v>224.00004999999999</v>
      </c>
      <c r="G128">
        <v>3046.7673</v>
      </c>
      <c r="I128">
        <f t="shared" si="9"/>
        <v>4.7829015151421572E-2</v>
      </c>
      <c r="K128">
        <f t="shared" si="10"/>
        <v>-0.15541531404857845</v>
      </c>
      <c r="L128">
        <f t="shared" si="11"/>
        <v>-0.55401999999999418</v>
      </c>
      <c r="N128" s="4">
        <f t="shared" si="14"/>
        <v>123.03639665936916</v>
      </c>
      <c r="P128" s="5">
        <f t="shared" si="12"/>
        <v>47.829015151421572</v>
      </c>
      <c r="Q128" s="5">
        <f t="shared" si="13"/>
        <v>-1.4842741935426895</v>
      </c>
    </row>
    <row r="129" spans="5:17" x14ac:dyDescent="0.25">
      <c r="E129">
        <v>67.458079999999995</v>
      </c>
      <c r="F129">
        <v>223.99999</v>
      </c>
      <c r="G129">
        <v>3071.4404</v>
      </c>
      <c r="I129">
        <f t="shared" si="9"/>
        <v>4.2179015151418753E-2</v>
      </c>
      <c r="K129">
        <f t="shared" si="10"/>
        <v>-0.16464291354858124</v>
      </c>
      <c r="L129">
        <f t="shared" si="11"/>
        <v>-0.54192000000000462</v>
      </c>
      <c r="N129" s="4">
        <f t="shared" si="14"/>
        <v>124.03668450498661</v>
      </c>
      <c r="P129" s="5">
        <f t="shared" si="12"/>
        <v>42.179015151418753</v>
      </c>
      <c r="Q129" s="5">
        <f t="shared" si="13"/>
        <v>10.615725806446875</v>
      </c>
    </row>
    <row r="130" spans="5:17" x14ac:dyDescent="0.25">
      <c r="E130">
        <v>67.451980000000006</v>
      </c>
      <c r="F130">
        <v>223.99995999999999</v>
      </c>
      <c r="G130">
        <v>3096.1138999999998</v>
      </c>
      <c r="I130">
        <f t="shared" si="9"/>
        <v>7.0729015151414387E-2</v>
      </c>
      <c r="K130">
        <f t="shared" si="10"/>
        <v>-0.1396705710485856</v>
      </c>
      <c r="L130">
        <f t="shared" si="11"/>
        <v>-0.54801999999999396</v>
      </c>
      <c r="N130" s="4">
        <f t="shared" si="14"/>
        <v>125.03698856725856</v>
      </c>
      <c r="P130" s="5">
        <f t="shared" si="12"/>
        <v>70.729015151414387</v>
      </c>
      <c r="Q130" s="5">
        <f t="shared" si="13"/>
        <v>4.5157258064575378</v>
      </c>
    </row>
    <row r="131" spans="5:17" x14ac:dyDescent="0.25">
      <c r="E131">
        <v>67.459479999999999</v>
      </c>
      <c r="F131">
        <v>224.00004999999999</v>
      </c>
      <c r="G131">
        <v>3120.7872000000002</v>
      </c>
      <c r="I131">
        <f t="shared" si="9"/>
        <v>5.8379015151416525E-2</v>
      </c>
      <c r="K131">
        <f t="shared" si="10"/>
        <v>-0.1555981995485835</v>
      </c>
      <c r="L131">
        <f t="shared" si="11"/>
        <v>-0.54052000000000078</v>
      </c>
      <c r="N131" s="4">
        <f t="shared" si="14"/>
        <v>126.03728452120328</v>
      </c>
      <c r="P131" s="5">
        <f t="shared" si="12"/>
        <v>58.379015151416525</v>
      </c>
      <c r="Q131" s="5">
        <f t="shared" si="13"/>
        <v>12.015725806450718</v>
      </c>
    </row>
    <row r="132" spans="5:17" x14ac:dyDescent="0.25">
      <c r="E132">
        <v>67.471680000000006</v>
      </c>
      <c r="F132">
        <v>224.00004999999999</v>
      </c>
      <c r="G132">
        <v>3145.4605999999999</v>
      </c>
      <c r="I132">
        <f t="shared" si="9"/>
        <v>6.9279015151437306E-2</v>
      </c>
      <c r="K132">
        <f t="shared" si="10"/>
        <v>-0.14827584254856269</v>
      </c>
      <c r="L132">
        <f t="shared" si="11"/>
        <v>-0.52831999999999368</v>
      </c>
      <c r="N132" s="4">
        <f t="shared" si="14"/>
        <v>127.03758452931159</v>
      </c>
      <c r="P132" s="5">
        <f t="shared" si="12"/>
        <v>69.279015151437306</v>
      </c>
      <c r="Q132" s="5">
        <f t="shared" si="13"/>
        <v>24.215725806457812</v>
      </c>
    </row>
    <row r="133" spans="5:17" x14ac:dyDescent="0.25">
      <c r="E133">
        <v>67.744770000000003</v>
      </c>
      <c r="F133">
        <v>224.00004999999999</v>
      </c>
      <c r="G133">
        <v>3170.134</v>
      </c>
      <c r="I133">
        <f t="shared" si="9"/>
        <v>-5.7220984848584067E-2</v>
      </c>
      <c r="K133">
        <f t="shared" si="10"/>
        <v>-0.27835348554858408</v>
      </c>
      <c r="L133">
        <f t="shared" si="11"/>
        <v>-0.2552299999999974</v>
      </c>
      <c r="N133" s="4">
        <f>(G133-$G$5)/24.666</f>
        <v>128.038176437201</v>
      </c>
      <c r="P133" s="5">
        <f t="shared" ref="P133:P136" si="15">I133*1000</f>
        <v>-57.220984848584067</v>
      </c>
      <c r="Q133" s="5">
        <f t="shared" ref="Q133:Q136" si="16">(L133-$M$9)*1000</f>
        <v>297.30572580645406</v>
      </c>
    </row>
    <row r="134" spans="5:17" x14ac:dyDescent="0.25">
      <c r="E134">
        <v>67.568879999999993</v>
      </c>
      <c r="F134">
        <v>224.00012000000001</v>
      </c>
      <c r="G134">
        <v>3194.8072999999999</v>
      </c>
      <c r="I134">
        <f t="shared" ref="I134:I136" si="17">F266-$J$5</f>
        <v>3.8779015151419571E-2</v>
      </c>
      <c r="K134">
        <f t="shared" ref="K134:K136" si="18">-(G134-$G$5)*0.000145+0.236805+I134</f>
        <v>-0.18593111404858043</v>
      </c>
      <c r="L134">
        <f t="shared" ref="L134:L136" si="19">E134-77.5+19/2</f>
        <v>-0.43112000000000705</v>
      </c>
      <c r="N134" s="4">
        <v>128</v>
      </c>
      <c r="P134" s="5">
        <f t="shared" si="15"/>
        <v>38.779015151419571</v>
      </c>
      <c r="Q134" s="5">
        <f t="shared" si="16"/>
        <v>121.41572580644444</v>
      </c>
    </row>
    <row r="135" spans="5:17" x14ac:dyDescent="0.25">
      <c r="E135">
        <v>67.446479999999994</v>
      </c>
      <c r="F135">
        <v>224.00013999999999</v>
      </c>
      <c r="G135">
        <v>3219.4807000000001</v>
      </c>
      <c r="I135">
        <f t="shared" si="17"/>
        <v>2.1229015151419617E-2</v>
      </c>
      <c r="K135">
        <f t="shared" si="18"/>
        <v>-0.2070587570485804</v>
      </c>
      <c r="L135">
        <f t="shared" si="19"/>
        <v>-0.55352000000000601</v>
      </c>
      <c r="N135" s="4">
        <v>129</v>
      </c>
      <c r="P135" s="5">
        <f t="shared" si="15"/>
        <v>21.229015151419617</v>
      </c>
      <c r="Q135" s="5">
        <f t="shared" si="16"/>
        <v>-0.98427419355451296</v>
      </c>
    </row>
    <row r="136" spans="5:17" x14ac:dyDescent="0.25">
      <c r="E136">
        <v>67.455879999999993</v>
      </c>
      <c r="F136">
        <v>224.00004999999999</v>
      </c>
      <c r="G136">
        <v>3244.1541000000002</v>
      </c>
      <c r="I136">
        <f t="shared" si="17"/>
        <v>6.9779015151425483E-2</v>
      </c>
      <c r="K136">
        <f t="shared" si="18"/>
        <v>-0.16208640004857455</v>
      </c>
      <c r="L136">
        <f t="shared" si="19"/>
        <v>-0.5441200000000066</v>
      </c>
      <c r="N136" s="4">
        <v>130</v>
      </c>
      <c r="P136" s="5">
        <f t="shared" si="15"/>
        <v>69.779015151425483</v>
      </c>
      <c r="Q136" s="5">
        <f t="shared" si="16"/>
        <v>8.4157258064448968</v>
      </c>
    </row>
    <row r="137" spans="5:17" x14ac:dyDescent="0.25">
      <c r="E137">
        <v>77.499979999999994</v>
      </c>
      <c r="F137">
        <v>236.86675</v>
      </c>
      <c r="G137">
        <v>11.94434</v>
      </c>
    </row>
    <row r="138" spans="5:17" x14ac:dyDescent="0.25">
      <c r="E138">
        <v>77.499979999999994</v>
      </c>
      <c r="F138">
        <v>236.86082999999999</v>
      </c>
      <c r="G138">
        <v>36.617460000000001</v>
      </c>
    </row>
    <row r="139" spans="5:17" x14ac:dyDescent="0.25">
      <c r="E139">
        <v>77.500110000000006</v>
      </c>
      <c r="F139">
        <v>236.80805000000001</v>
      </c>
      <c r="G139">
        <v>61.290979999999998</v>
      </c>
    </row>
    <row r="140" spans="5:17" x14ac:dyDescent="0.25">
      <c r="E140">
        <v>77.499979999999994</v>
      </c>
      <c r="F140">
        <v>236.88704999999999</v>
      </c>
      <c r="G140">
        <v>85.964340000000007</v>
      </c>
    </row>
    <row r="141" spans="5:17" x14ac:dyDescent="0.25">
      <c r="E141">
        <v>77.499979999999994</v>
      </c>
      <c r="F141">
        <v>236.87084999999999</v>
      </c>
      <c r="G141">
        <v>110.63777</v>
      </c>
    </row>
    <row r="142" spans="5:17" x14ac:dyDescent="0.25">
      <c r="E142">
        <v>77.499979999999994</v>
      </c>
      <c r="F142">
        <v>236.87285</v>
      </c>
      <c r="G142">
        <v>135.31082000000001</v>
      </c>
    </row>
    <row r="143" spans="5:17" x14ac:dyDescent="0.25">
      <c r="E143">
        <v>77.499979999999994</v>
      </c>
      <c r="F143">
        <v>236.87244000000001</v>
      </c>
      <c r="G143">
        <v>159.98448999999999</v>
      </c>
    </row>
    <row r="144" spans="5:17" x14ac:dyDescent="0.25">
      <c r="E144">
        <v>77.499979999999994</v>
      </c>
      <c r="F144">
        <v>236.87370999999999</v>
      </c>
      <c r="G144">
        <v>184.65800999999999</v>
      </c>
    </row>
    <row r="145" spans="5:7" x14ac:dyDescent="0.25">
      <c r="E145">
        <v>77.499979999999994</v>
      </c>
      <c r="F145">
        <v>236.86255</v>
      </c>
      <c r="G145">
        <v>209.33113</v>
      </c>
    </row>
    <row r="146" spans="5:7" x14ac:dyDescent="0.25">
      <c r="E146">
        <v>77.499979999999994</v>
      </c>
      <c r="F146">
        <v>236.86449999999999</v>
      </c>
      <c r="G146">
        <v>234.00465</v>
      </c>
    </row>
    <row r="147" spans="5:7" x14ac:dyDescent="0.25">
      <c r="E147">
        <v>77.499979999999994</v>
      </c>
      <c r="F147">
        <v>236.84084999999999</v>
      </c>
      <c r="G147">
        <v>258.67770000000002</v>
      </c>
    </row>
    <row r="148" spans="5:7" x14ac:dyDescent="0.25">
      <c r="E148">
        <v>77.499979999999994</v>
      </c>
      <c r="F148">
        <v>236.858</v>
      </c>
      <c r="G148">
        <v>283.35113000000001</v>
      </c>
    </row>
    <row r="149" spans="5:7" x14ac:dyDescent="0.25">
      <c r="E149">
        <v>77.499979999999994</v>
      </c>
      <c r="F149">
        <v>236.85575</v>
      </c>
      <c r="G149">
        <v>308.02449000000001</v>
      </c>
    </row>
    <row r="150" spans="5:7" x14ac:dyDescent="0.25">
      <c r="E150">
        <v>77.499979999999994</v>
      </c>
      <c r="F150">
        <v>236.85055</v>
      </c>
      <c r="G150">
        <v>332.69792999999999</v>
      </c>
    </row>
    <row r="151" spans="5:7" x14ac:dyDescent="0.25">
      <c r="E151">
        <v>77.499979999999994</v>
      </c>
      <c r="F151">
        <v>236.83394999999999</v>
      </c>
      <c r="G151">
        <v>357.37137000000001</v>
      </c>
    </row>
    <row r="152" spans="5:7" x14ac:dyDescent="0.25">
      <c r="E152">
        <v>77.499979999999994</v>
      </c>
      <c r="F152">
        <v>236.83371</v>
      </c>
      <c r="G152">
        <v>382.04473000000002</v>
      </c>
    </row>
    <row r="153" spans="5:7" x14ac:dyDescent="0.25">
      <c r="E153">
        <v>77.499979999999994</v>
      </c>
      <c r="F153">
        <v>236.83805000000001</v>
      </c>
      <c r="G153">
        <v>406.71809000000002</v>
      </c>
    </row>
    <row r="154" spans="5:7" x14ac:dyDescent="0.25">
      <c r="E154">
        <v>77.499979999999994</v>
      </c>
      <c r="F154">
        <v>236.83240000000001</v>
      </c>
      <c r="G154">
        <v>431.39129000000003</v>
      </c>
    </row>
    <row r="155" spans="5:7" x14ac:dyDescent="0.25">
      <c r="E155">
        <v>77.499979999999994</v>
      </c>
      <c r="F155">
        <v>236.84705</v>
      </c>
      <c r="G155">
        <v>456.06473</v>
      </c>
    </row>
    <row r="156" spans="5:7" x14ac:dyDescent="0.25">
      <c r="E156">
        <v>77.499979999999994</v>
      </c>
      <c r="F156">
        <v>236.84979999999999</v>
      </c>
      <c r="G156">
        <v>480.73800999999997</v>
      </c>
    </row>
    <row r="157" spans="5:7" x14ac:dyDescent="0.25">
      <c r="E157">
        <v>77.499979999999994</v>
      </c>
      <c r="F157">
        <v>236.85685000000001</v>
      </c>
      <c r="G157">
        <v>505.41152</v>
      </c>
    </row>
    <row r="158" spans="5:7" x14ac:dyDescent="0.25">
      <c r="E158">
        <v>77.499979999999994</v>
      </c>
      <c r="F158">
        <v>236.81880000000001</v>
      </c>
      <c r="G158">
        <v>530.08488</v>
      </c>
    </row>
    <row r="159" spans="5:7" x14ac:dyDescent="0.25">
      <c r="E159">
        <v>77.499979999999994</v>
      </c>
      <c r="F159">
        <v>236.8306</v>
      </c>
      <c r="G159">
        <v>554.75815999999998</v>
      </c>
    </row>
    <row r="160" spans="5:7" x14ac:dyDescent="0.25">
      <c r="E160">
        <v>77.499979999999994</v>
      </c>
      <c r="F160">
        <v>236.81549999999999</v>
      </c>
      <c r="G160">
        <v>579.43145000000004</v>
      </c>
    </row>
    <row r="161" spans="5:7" x14ac:dyDescent="0.25">
      <c r="E161">
        <v>77.499979999999994</v>
      </c>
      <c r="F161">
        <v>236.83525</v>
      </c>
      <c r="G161">
        <v>604.10487999999998</v>
      </c>
    </row>
    <row r="162" spans="5:7" x14ac:dyDescent="0.25">
      <c r="E162">
        <v>77.499979999999994</v>
      </c>
      <c r="F162">
        <v>236.81659999999999</v>
      </c>
      <c r="G162">
        <v>628.77815999999996</v>
      </c>
    </row>
    <row r="163" spans="5:7" x14ac:dyDescent="0.25">
      <c r="E163">
        <v>77.499979999999994</v>
      </c>
      <c r="F163">
        <v>236.81489999999999</v>
      </c>
      <c r="G163">
        <v>653.45168000000001</v>
      </c>
    </row>
    <row r="164" spans="5:7" x14ac:dyDescent="0.25">
      <c r="E164">
        <v>77.499979999999994</v>
      </c>
      <c r="F164">
        <v>236.81225000000001</v>
      </c>
      <c r="G164">
        <v>678.12504000000001</v>
      </c>
    </row>
    <row r="165" spans="5:7" x14ac:dyDescent="0.25">
      <c r="E165">
        <v>77.499920000000003</v>
      </c>
      <c r="F165">
        <v>236.82095000000001</v>
      </c>
      <c r="G165">
        <v>702.79831999999999</v>
      </c>
    </row>
    <row r="166" spans="5:7" x14ac:dyDescent="0.25">
      <c r="E166">
        <v>77.499979999999994</v>
      </c>
      <c r="F166">
        <v>236.80414999999999</v>
      </c>
      <c r="G166">
        <v>727.47167999999999</v>
      </c>
    </row>
    <row r="167" spans="5:7" x14ac:dyDescent="0.25">
      <c r="E167">
        <v>77.499979999999994</v>
      </c>
      <c r="F167">
        <v>236.82454999999999</v>
      </c>
      <c r="G167">
        <v>752.14495999999997</v>
      </c>
    </row>
    <row r="168" spans="5:7" x14ac:dyDescent="0.25">
      <c r="E168">
        <v>77.499979999999994</v>
      </c>
      <c r="F168">
        <v>236.80189999999999</v>
      </c>
      <c r="G168">
        <v>776.81831999999997</v>
      </c>
    </row>
    <row r="169" spans="5:7" x14ac:dyDescent="0.25">
      <c r="E169">
        <v>77.499979999999994</v>
      </c>
      <c r="F169">
        <v>236.80955</v>
      </c>
      <c r="G169">
        <v>801.49176</v>
      </c>
    </row>
    <row r="170" spans="5:7" x14ac:dyDescent="0.25">
      <c r="E170">
        <v>77.499979999999994</v>
      </c>
      <c r="F170">
        <v>236.81845000000001</v>
      </c>
      <c r="G170">
        <v>826.16512</v>
      </c>
    </row>
    <row r="171" spans="5:7" x14ac:dyDescent="0.25">
      <c r="E171">
        <v>77.499979999999994</v>
      </c>
      <c r="F171">
        <v>236.90430000000001</v>
      </c>
      <c r="G171">
        <v>850.83848</v>
      </c>
    </row>
    <row r="172" spans="5:7" x14ac:dyDescent="0.25">
      <c r="E172">
        <v>77.499979999999994</v>
      </c>
      <c r="F172">
        <v>236.90135000000001</v>
      </c>
      <c r="G172">
        <v>875.51167999999996</v>
      </c>
    </row>
    <row r="173" spans="5:7" x14ac:dyDescent="0.25">
      <c r="E173">
        <v>77.499979999999994</v>
      </c>
      <c r="F173">
        <v>236.89595</v>
      </c>
      <c r="G173">
        <v>900.18511999999998</v>
      </c>
    </row>
    <row r="174" spans="5:7" x14ac:dyDescent="0.25">
      <c r="E174">
        <v>77.499979999999994</v>
      </c>
      <c r="F174">
        <v>236.89505</v>
      </c>
      <c r="G174">
        <v>924.85839999999996</v>
      </c>
    </row>
    <row r="175" spans="5:7" x14ac:dyDescent="0.25">
      <c r="E175">
        <v>77.499979999999994</v>
      </c>
      <c r="F175">
        <v>236.89425</v>
      </c>
      <c r="G175">
        <v>949.53191000000004</v>
      </c>
    </row>
    <row r="176" spans="5:7" x14ac:dyDescent="0.25">
      <c r="E176">
        <v>77.499979999999994</v>
      </c>
      <c r="F176">
        <v>236.88749999999999</v>
      </c>
      <c r="G176">
        <v>974.20527000000004</v>
      </c>
    </row>
    <row r="177" spans="5:7" x14ac:dyDescent="0.25">
      <c r="E177">
        <v>77.499979999999994</v>
      </c>
      <c r="F177">
        <v>236.87844999999999</v>
      </c>
      <c r="G177">
        <v>998.87855000000002</v>
      </c>
    </row>
    <row r="178" spans="5:7" x14ac:dyDescent="0.25">
      <c r="E178">
        <v>77.499930000000006</v>
      </c>
      <c r="F178">
        <v>236.87275</v>
      </c>
      <c r="G178">
        <v>1023.5518</v>
      </c>
    </row>
    <row r="179" spans="5:7" x14ac:dyDescent="0.25">
      <c r="E179">
        <v>77.499979999999994</v>
      </c>
      <c r="F179">
        <v>236.87445</v>
      </c>
      <c r="G179">
        <v>1048.2252000000001</v>
      </c>
    </row>
    <row r="180" spans="5:7" x14ac:dyDescent="0.25">
      <c r="E180">
        <v>77.499979999999994</v>
      </c>
      <c r="F180">
        <v>236.87353999999999</v>
      </c>
      <c r="G180">
        <v>1072.8986</v>
      </c>
    </row>
    <row r="181" spans="5:7" x14ac:dyDescent="0.25">
      <c r="E181">
        <v>77.499979999999994</v>
      </c>
      <c r="F181">
        <v>236.87111999999999</v>
      </c>
      <c r="G181">
        <v>1097.5718999999999</v>
      </c>
    </row>
    <row r="182" spans="5:7" x14ac:dyDescent="0.25">
      <c r="E182">
        <v>77.49991</v>
      </c>
      <c r="F182">
        <v>236.86215000000001</v>
      </c>
      <c r="G182">
        <v>1122.2454</v>
      </c>
    </row>
    <row r="183" spans="5:7" x14ac:dyDescent="0.25">
      <c r="E183">
        <v>77.499979999999994</v>
      </c>
      <c r="F183">
        <v>236.8597</v>
      </c>
      <c r="G183">
        <v>1146.9186999999999</v>
      </c>
    </row>
    <row r="184" spans="5:7" x14ac:dyDescent="0.25">
      <c r="E184">
        <v>77.499979999999994</v>
      </c>
      <c r="F184">
        <v>236.84604999999999</v>
      </c>
      <c r="G184">
        <v>1171.5918999999999</v>
      </c>
    </row>
    <row r="185" spans="5:7" x14ac:dyDescent="0.25">
      <c r="E185">
        <v>77.499979999999994</v>
      </c>
      <c r="F185">
        <v>236.84200000000001</v>
      </c>
      <c r="G185">
        <v>1196.2654</v>
      </c>
    </row>
    <row r="186" spans="5:7" x14ac:dyDescent="0.25">
      <c r="E186">
        <v>77.499979999999994</v>
      </c>
      <c r="F186">
        <v>236.86324999999999</v>
      </c>
      <c r="G186">
        <v>1220.9386</v>
      </c>
    </row>
    <row r="187" spans="5:7" x14ac:dyDescent="0.25">
      <c r="E187">
        <v>77.499979999999994</v>
      </c>
      <c r="F187">
        <v>236.86085</v>
      </c>
      <c r="G187">
        <v>1245.6120000000001</v>
      </c>
    </row>
    <row r="188" spans="5:7" x14ac:dyDescent="0.25">
      <c r="E188">
        <v>77.499979999999994</v>
      </c>
      <c r="F188">
        <v>236.83595</v>
      </c>
      <c r="G188">
        <v>1270.2855</v>
      </c>
    </row>
    <row r="189" spans="5:7" x14ac:dyDescent="0.25">
      <c r="E189">
        <v>77.499979999999994</v>
      </c>
      <c r="F189">
        <v>236.83064999999999</v>
      </c>
      <c r="G189">
        <v>1294.9586999999999</v>
      </c>
    </row>
    <row r="190" spans="5:7" x14ac:dyDescent="0.25">
      <c r="E190">
        <v>77.499979999999994</v>
      </c>
      <c r="F190">
        <v>236.82825</v>
      </c>
      <c r="G190">
        <v>1319.6322</v>
      </c>
    </row>
    <row r="191" spans="5:7" x14ac:dyDescent="0.25">
      <c r="E191">
        <v>77.499979999999994</v>
      </c>
      <c r="F191">
        <v>236.8356</v>
      </c>
      <c r="G191">
        <v>1344.3054999999999</v>
      </c>
    </row>
    <row r="192" spans="5:7" x14ac:dyDescent="0.25">
      <c r="E192">
        <v>77.499979999999994</v>
      </c>
      <c r="F192">
        <v>236.81870000000001</v>
      </c>
      <c r="G192">
        <v>1368.9789000000001</v>
      </c>
    </row>
    <row r="193" spans="5:7" x14ac:dyDescent="0.25">
      <c r="E193">
        <v>77.499979999999994</v>
      </c>
      <c r="F193">
        <v>236.81514999999999</v>
      </c>
      <c r="G193">
        <v>1393.6521</v>
      </c>
    </row>
    <row r="194" spans="5:7" x14ac:dyDescent="0.25">
      <c r="E194">
        <v>77.499979999999994</v>
      </c>
      <c r="F194">
        <v>236.81229999999999</v>
      </c>
      <c r="G194">
        <v>1418.3255999999999</v>
      </c>
    </row>
    <row r="195" spans="5:7" x14ac:dyDescent="0.25">
      <c r="E195">
        <v>77.499979999999994</v>
      </c>
      <c r="F195">
        <v>236.80515</v>
      </c>
      <c r="G195">
        <v>1442.9991</v>
      </c>
    </row>
    <row r="196" spans="5:7" x14ac:dyDescent="0.25">
      <c r="E196">
        <v>77.499979999999994</v>
      </c>
      <c r="F196">
        <v>236.80410000000001</v>
      </c>
      <c r="G196">
        <v>1467.6722</v>
      </c>
    </row>
    <row r="197" spans="5:7" x14ac:dyDescent="0.25">
      <c r="E197">
        <v>77.499979999999994</v>
      </c>
      <c r="F197">
        <v>236.7945</v>
      </c>
      <c r="G197">
        <v>1492.3457000000001</v>
      </c>
    </row>
    <row r="198" spans="5:7" x14ac:dyDescent="0.25">
      <c r="E198">
        <v>77.499979999999994</v>
      </c>
      <c r="F198">
        <v>236.79785000000001</v>
      </c>
      <c r="G198">
        <v>1517.019</v>
      </c>
    </row>
    <row r="199" spans="5:7" x14ac:dyDescent="0.25">
      <c r="E199">
        <v>77.499979999999994</v>
      </c>
      <c r="F199">
        <v>236.7938</v>
      </c>
      <c r="G199">
        <v>1541.6923999999999</v>
      </c>
    </row>
    <row r="200" spans="5:7" x14ac:dyDescent="0.25">
      <c r="E200">
        <v>77.499979999999994</v>
      </c>
      <c r="F200">
        <v>236.79</v>
      </c>
      <c r="G200">
        <v>1566.3657000000001</v>
      </c>
    </row>
    <row r="201" spans="5:7" x14ac:dyDescent="0.25">
      <c r="E201">
        <v>77.499979999999994</v>
      </c>
      <c r="F201">
        <v>236.78469999999999</v>
      </c>
      <c r="G201">
        <v>1591.0391</v>
      </c>
    </row>
    <row r="202" spans="5:7" x14ac:dyDescent="0.25">
      <c r="E202">
        <v>77.499979999999994</v>
      </c>
      <c r="F202">
        <v>236.82974999999999</v>
      </c>
      <c r="G202">
        <v>1615.7126000000001</v>
      </c>
    </row>
    <row r="203" spans="5:7" x14ac:dyDescent="0.25">
      <c r="E203">
        <v>77.499979999999994</v>
      </c>
      <c r="F203">
        <v>236.89155</v>
      </c>
      <c r="G203">
        <v>1640.3858</v>
      </c>
    </row>
    <row r="204" spans="5:7" x14ac:dyDescent="0.25">
      <c r="E204">
        <v>77.499979999999994</v>
      </c>
      <c r="F204">
        <v>236.87565000000001</v>
      </c>
      <c r="G204">
        <v>1665.0590999999999</v>
      </c>
    </row>
    <row r="205" spans="5:7" x14ac:dyDescent="0.25">
      <c r="E205">
        <v>77.499979999999994</v>
      </c>
      <c r="F205">
        <v>236.87864999999999</v>
      </c>
      <c r="G205">
        <v>1689.7325000000001</v>
      </c>
    </row>
    <row r="206" spans="5:7" x14ac:dyDescent="0.25">
      <c r="E206">
        <v>77.499979999999994</v>
      </c>
      <c r="F206">
        <v>236.88165000000001</v>
      </c>
      <c r="G206">
        <v>1714.4059</v>
      </c>
    </row>
    <row r="207" spans="5:7" x14ac:dyDescent="0.25">
      <c r="E207">
        <v>77.499979999999994</v>
      </c>
      <c r="F207">
        <v>236.88024999999999</v>
      </c>
      <c r="G207">
        <v>1739.0791999999999</v>
      </c>
    </row>
    <row r="208" spans="5:7" x14ac:dyDescent="0.25">
      <c r="E208">
        <v>77.499979999999994</v>
      </c>
      <c r="F208">
        <v>236.8793</v>
      </c>
      <c r="G208">
        <v>1763.7527</v>
      </c>
    </row>
    <row r="209" spans="5:7" x14ac:dyDescent="0.25">
      <c r="E209">
        <v>77.499920000000003</v>
      </c>
      <c r="F209">
        <v>236.88175000000001</v>
      </c>
      <c r="G209">
        <v>1788.4259</v>
      </c>
    </row>
    <row r="210" spans="5:7" x14ac:dyDescent="0.25">
      <c r="E210">
        <v>77.499979999999994</v>
      </c>
      <c r="F210">
        <v>236.89765</v>
      </c>
      <c r="G210">
        <v>1813.0992000000001</v>
      </c>
    </row>
    <row r="211" spans="5:7" x14ac:dyDescent="0.25">
      <c r="E211">
        <v>77.499979999999994</v>
      </c>
      <c r="F211">
        <v>236.8835</v>
      </c>
      <c r="G211">
        <v>1837.7727</v>
      </c>
    </row>
    <row r="212" spans="5:7" x14ac:dyDescent="0.25">
      <c r="E212">
        <v>77.499979999999994</v>
      </c>
      <c r="F212">
        <v>236.89865</v>
      </c>
      <c r="G212">
        <v>1862.4459999999999</v>
      </c>
    </row>
    <row r="213" spans="5:7" x14ac:dyDescent="0.25">
      <c r="E213">
        <v>77.499979999999994</v>
      </c>
      <c r="F213">
        <v>236.86824999999999</v>
      </c>
      <c r="G213">
        <v>1887.1193000000001</v>
      </c>
    </row>
    <row r="214" spans="5:7" x14ac:dyDescent="0.25">
      <c r="E214">
        <v>77.499979999999994</v>
      </c>
      <c r="F214">
        <v>236.88980000000001</v>
      </c>
      <c r="G214">
        <v>1911.7927</v>
      </c>
    </row>
    <row r="215" spans="5:7" x14ac:dyDescent="0.25">
      <c r="E215">
        <v>77.499979999999994</v>
      </c>
      <c r="F215">
        <v>236.88075000000001</v>
      </c>
      <c r="G215">
        <v>1936.4659999999999</v>
      </c>
    </row>
    <row r="216" spans="5:7" x14ac:dyDescent="0.25">
      <c r="E216">
        <v>77.499930000000006</v>
      </c>
      <c r="F216">
        <v>236.89075</v>
      </c>
      <c r="G216">
        <v>1961.1394</v>
      </c>
    </row>
    <row r="217" spans="5:7" x14ac:dyDescent="0.25">
      <c r="E217">
        <v>77.499979999999994</v>
      </c>
      <c r="F217">
        <v>236.86914999999999</v>
      </c>
      <c r="G217">
        <v>1985.8127999999999</v>
      </c>
    </row>
    <row r="218" spans="5:7" x14ac:dyDescent="0.25">
      <c r="E218">
        <v>77.499979999999994</v>
      </c>
      <c r="F218">
        <v>236.89359999999999</v>
      </c>
      <c r="G218">
        <v>2010.4862000000001</v>
      </c>
    </row>
    <row r="219" spans="5:7" x14ac:dyDescent="0.25">
      <c r="E219">
        <v>77.49991</v>
      </c>
      <c r="F219">
        <v>236.88862</v>
      </c>
      <c r="G219">
        <v>2035.1594</v>
      </c>
    </row>
    <row r="220" spans="5:7" x14ac:dyDescent="0.25">
      <c r="E220">
        <v>77.499979999999994</v>
      </c>
      <c r="F220">
        <v>236.88335000000001</v>
      </c>
      <c r="G220">
        <v>2059.8330000000001</v>
      </c>
    </row>
    <row r="221" spans="5:7" x14ac:dyDescent="0.25">
      <c r="E221">
        <v>77.499979999999994</v>
      </c>
      <c r="F221">
        <v>236.88055</v>
      </c>
      <c r="G221">
        <v>2084.5061999999998</v>
      </c>
    </row>
    <row r="222" spans="5:7" x14ac:dyDescent="0.25">
      <c r="E222">
        <v>77.499979999999994</v>
      </c>
      <c r="F222">
        <v>236.88315</v>
      </c>
      <c r="G222">
        <v>2109.1795999999999</v>
      </c>
    </row>
    <row r="223" spans="5:7" x14ac:dyDescent="0.25">
      <c r="E223">
        <v>77.499979999999994</v>
      </c>
      <c r="F223">
        <v>236.87565000000001</v>
      </c>
      <c r="G223">
        <v>2133.8530000000001</v>
      </c>
    </row>
    <row r="224" spans="5:7" x14ac:dyDescent="0.25">
      <c r="E224">
        <v>77.499979999999994</v>
      </c>
      <c r="F224">
        <v>236.9014</v>
      </c>
      <c r="G224">
        <v>2158.5263</v>
      </c>
    </row>
    <row r="225" spans="5:7" x14ac:dyDescent="0.25">
      <c r="E225">
        <v>77.500069999999994</v>
      </c>
      <c r="F225">
        <v>236.91900000000001</v>
      </c>
      <c r="G225">
        <v>2183.1997000000001</v>
      </c>
    </row>
    <row r="226" spans="5:7" x14ac:dyDescent="0.25">
      <c r="E226">
        <v>77.499979999999994</v>
      </c>
      <c r="F226">
        <v>236.9153</v>
      </c>
      <c r="G226">
        <v>2207.873</v>
      </c>
    </row>
    <row r="227" spans="5:7" x14ac:dyDescent="0.25">
      <c r="E227">
        <v>77.499979999999994</v>
      </c>
      <c r="F227">
        <v>236.91145</v>
      </c>
      <c r="G227">
        <v>2232.5464000000002</v>
      </c>
    </row>
    <row r="228" spans="5:7" x14ac:dyDescent="0.25">
      <c r="E228">
        <v>77.49991</v>
      </c>
      <c r="F228">
        <v>236.92404999999999</v>
      </c>
      <c r="G228">
        <v>2257.2197000000001</v>
      </c>
    </row>
    <row r="229" spans="5:7" x14ac:dyDescent="0.25">
      <c r="E229">
        <v>77.499979999999994</v>
      </c>
      <c r="F229">
        <v>236.92150000000001</v>
      </c>
      <c r="G229">
        <v>2281.893</v>
      </c>
    </row>
    <row r="230" spans="5:7" x14ac:dyDescent="0.25">
      <c r="E230">
        <v>77.499979999999994</v>
      </c>
      <c r="F230">
        <v>236.89365000000001</v>
      </c>
      <c r="G230">
        <v>2306.5666000000001</v>
      </c>
    </row>
    <row r="231" spans="5:7" x14ac:dyDescent="0.25">
      <c r="E231">
        <v>77.499979999999994</v>
      </c>
      <c r="F231">
        <v>236.89850000000001</v>
      </c>
      <c r="G231">
        <v>2331.2397999999998</v>
      </c>
    </row>
    <row r="232" spans="5:7" x14ac:dyDescent="0.25">
      <c r="E232">
        <v>77.499979999999994</v>
      </c>
      <c r="F232">
        <v>236.91900000000001</v>
      </c>
      <c r="G232">
        <v>2355.9133000000002</v>
      </c>
    </row>
    <row r="233" spans="5:7" x14ac:dyDescent="0.25">
      <c r="E233">
        <v>77.499979999999994</v>
      </c>
      <c r="F233">
        <v>236.92089999999999</v>
      </c>
      <c r="G233">
        <v>2380.5864999999999</v>
      </c>
    </row>
    <row r="234" spans="5:7" x14ac:dyDescent="0.25">
      <c r="E234">
        <v>77.499979999999994</v>
      </c>
      <c r="F234">
        <v>236.8956</v>
      </c>
      <c r="G234">
        <v>2405.2599</v>
      </c>
    </row>
    <row r="235" spans="5:7" x14ac:dyDescent="0.25">
      <c r="E235">
        <v>77.499979999999994</v>
      </c>
      <c r="F235">
        <v>236.89415</v>
      </c>
      <c r="G235">
        <v>2429.9331999999999</v>
      </c>
    </row>
    <row r="236" spans="5:7" x14ac:dyDescent="0.25">
      <c r="E236">
        <v>77.499859999999998</v>
      </c>
      <c r="F236">
        <v>236.87715</v>
      </c>
      <c r="G236">
        <v>2454.6066000000001</v>
      </c>
    </row>
    <row r="237" spans="5:7" x14ac:dyDescent="0.25">
      <c r="E237">
        <v>77.499979999999994</v>
      </c>
      <c r="F237">
        <v>236.88614999999999</v>
      </c>
      <c r="G237">
        <v>2479.2800000000002</v>
      </c>
    </row>
    <row r="238" spans="5:7" x14ac:dyDescent="0.25">
      <c r="E238">
        <v>77.499979999999994</v>
      </c>
      <c r="F238">
        <v>236.89324999999999</v>
      </c>
      <c r="G238">
        <v>2503.9533000000001</v>
      </c>
    </row>
    <row r="239" spans="5:7" x14ac:dyDescent="0.25">
      <c r="E239">
        <v>77.499979999999994</v>
      </c>
      <c r="F239">
        <v>236.89605</v>
      </c>
      <c r="G239">
        <v>2528.6266999999998</v>
      </c>
    </row>
    <row r="240" spans="5:7" x14ac:dyDescent="0.25">
      <c r="E240">
        <v>77.499979999999994</v>
      </c>
      <c r="F240">
        <v>236.8954</v>
      </c>
      <c r="G240">
        <v>2553.3000000000002</v>
      </c>
    </row>
    <row r="241" spans="5:7" x14ac:dyDescent="0.25">
      <c r="E241">
        <v>77.499979999999994</v>
      </c>
      <c r="F241">
        <v>236.89410000000001</v>
      </c>
      <c r="G241">
        <v>2577.9733999999999</v>
      </c>
    </row>
    <row r="242" spans="5:7" x14ac:dyDescent="0.25">
      <c r="E242">
        <v>77.499979999999994</v>
      </c>
      <c r="F242">
        <v>236.88645</v>
      </c>
      <c r="G242">
        <v>2602.6466</v>
      </c>
    </row>
    <row r="243" spans="5:7" x14ac:dyDescent="0.25">
      <c r="E243">
        <v>77.499979999999994</v>
      </c>
      <c r="F243">
        <v>236.90270000000001</v>
      </c>
      <c r="G243">
        <v>2627.3200999999999</v>
      </c>
    </row>
    <row r="244" spans="5:7" x14ac:dyDescent="0.25">
      <c r="E244">
        <v>77.499979999999994</v>
      </c>
      <c r="F244">
        <v>236.90365</v>
      </c>
      <c r="G244">
        <v>2651.9933999999998</v>
      </c>
    </row>
    <row r="245" spans="5:7" x14ac:dyDescent="0.25">
      <c r="E245">
        <v>77.499979999999994</v>
      </c>
      <c r="F245">
        <v>236.89105000000001</v>
      </c>
      <c r="G245">
        <v>2676.6668</v>
      </c>
    </row>
    <row r="246" spans="5:7" x14ac:dyDescent="0.25">
      <c r="E246">
        <v>77.499979999999994</v>
      </c>
      <c r="F246">
        <v>236.8997</v>
      </c>
      <c r="G246">
        <v>2701.3402000000001</v>
      </c>
    </row>
    <row r="247" spans="5:7" x14ac:dyDescent="0.25">
      <c r="E247">
        <v>77.499979999999994</v>
      </c>
      <c r="F247">
        <v>236.9229</v>
      </c>
      <c r="G247">
        <v>2726.0135</v>
      </c>
    </row>
    <row r="248" spans="5:7" x14ac:dyDescent="0.25">
      <c r="E248">
        <v>77.499979999999994</v>
      </c>
      <c r="F248">
        <v>236.91624999999999</v>
      </c>
      <c r="G248">
        <v>2750.6869000000002</v>
      </c>
    </row>
    <row r="249" spans="5:7" x14ac:dyDescent="0.25">
      <c r="E249">
        <v>77.499979999999994</v>
      </c>
      <c r="F249">
        <v>236.90164999999999</v>
      </c>
      <c r="G249">
        <v>2775.3602000000001</v>
      </c>
    </row>
    <row r="250" spans="5:7" x14ac:dyDescent="0.25">
      <c r="E250">
        <v>77.499979999999994</v>
      </c>
      <c r="F250">
        <v>236.899</v>
      </c>
      <c r="G250">
        <v>2800.0336000000002</v>
      </c>
    </row>
    <row r="251" spans="5:7" x14ac:dyDescent="0.25">
      <c r="E251">
        <v>77.499979999999994</v>
      </c>
      <c r="F251">
        <v>236.93260000000001</v>
      </c>
      <c r="G251">
        <v>2824.7069999999999</v>
      </c>
    </row>
    <row r="252" spans="5:7" x14ac:dyDescent="0.25">
      <c r="E252">
        <v>77.499979999999994</v>
      </c>
      <c r="F252">
        <v>236.93389999999999</v>
      </c>
      <c r="G252">
        <v>2849.3802999999998</v>
      </c>
    </row>
    <row r="253" spans="5:7" x14ac:dyDescent="0.25">
      <c r="E253">
        <v>77.499979999999994</v>
      </c>
      <c r="F253">
        <v>236.89644999999999</v>
      </c>
      <c r="G253">
        <v>2874.0536999999999</v>
      </c>
    </row>
    <row r="254" spans="5:7" x14ac:dyDescent="0.25">
      <c r="E254">
        <v>77.499979999999994</v>
      </c>
      <c r="F254">
        <v>236.90525</v>
      </c>
      <c r="G254">
        <v>2898.7269999999999</v>
      </c>
    </row>
    <row r="255" spans="5:7" x14ac:dyDescent="0.25">
      <c r="E255">
        <v>77.499979999999994</v>
      </c>
      <c r="F255">
        <v>236.90905000000001</v>
      </c>
      <c r="G255">
        <v>2923.4004</v>
      </c>
    </row>
    <row r="256" spans="5:7" x14ac:dyDescent="0.25">
      <c r="E256">
        <v>77.499979999999994</v>
      </c>
      <c r="F256">
        <v>236.90649999999999</v>
      </c>
      <c r="G256">
        <v>2948.0736999999999</v>
      </c>
    </row>
    <row r="257" spans="5:7" x14ac:dyDescent="0.25">
      <c r="E257">
        <v>77.499979999999994</v>
      </c>
      <c r="F257">
        <v>236.90989999999999</v>
      </c>
      <c r="G257">
        <v>2972.7471</v>
      </c>
    </row>
    <row r="258" spans="5:7" x14ac:dyDescent="0.25">
      <c r="E258">
        <v>77.499979999999994</v>
      </c>
      <c r="F258">
        <v>236.91874999999999</v>
      </c>
      <c r="G258">
        <v>2997.4205000000002</v>
      </c>
    </row>
    <row r="259" spans="5:7" x14ac:dyDescent="0.25">
      <c r="E259">
        <v>77.499979999999994</v>
      </c>
      <c r="F259">
        <v>236.92320000000001</v>
      </c>
      <c r="G259">
        <v>3022.0936999999999</v>
      </c>
    </row>
    <row r="260" spans="5:7" x14ac:dyDescent="0.25">
      <c r="E260">
        <v>77.499979999999994</v>
      </c>
      <c r="F260">
        <v>236.91895</v>
      </c>
      <c r="G260">
        <v>3046.7673</v>
      </c>
    </row>
    <row r="261" spans="5:7" x14ac:dyDescent="0.25">
      <c r="E261">
        <v>77.499979999999994</v>
      </c>
      <c r="F261">
        <v>236.91329999999999</v>
      </c>
      <c r="G261">
        <v>3071.4404</v>
      </c>
    </row>
    <row r="262" spans="5:7" x14ac:dyDescent="0.25">
      <c r="E262">
        <v>77.499979999999994</v>
      </c>
      <c r="F262">
        <v>236.94184999999999</v>
      </c>
      <c r="G262">
        <v>3096.1138000000001</v>
      </c>
    </row>
    <row r="263" spans="5:7" x14ac:dyDescent="0.25">
      <c r="E263">
        <v>77.499979999999994</v>
      </c>
      <c r="F263">
        <v>236.92949999999999</v>
      </c>
      <c r="G263">
        <v>3120.7872000000002</v>
      </c>
    </row>
    <row r="264" spans="5:7" x14ac:dyDescent="0.25">
      <c r="E264">
        <v>77.499979999999994</v>
      </c>
      <c r="F264">
        <v>236.94040000000001</v>
      </c>
      <c r="G264">
        <v>3145.4605000000001</v>
      </c>
    </row>
    <row r="265" spans="5:7" x14ac:dyDescent="0.25">
      <c r="E265">
        <v>77.499979999999994</v>
      </c>
      <c r="F265">
        <v>236.81389999999999</v>
      </c>
      <c r="G265">
        <v>3170.1338999999998</v>
      </c>
    </row>
    <row r="266" spans="5:7" x14ac:dyDescent="0.25">
      <c r="E266">
        <v>77.499849999999995</v>
      </c>
      <c r="F266">
        <v>236.90989999999999</v>
      </c>
      <c r="G266">
        <v>3194.8072999999999</v>
      </c>
    </row>
    <row r="267" spans="5:7" x14ac:dyDescent="0.25">
      <c r="E267">
        <v>77.499859999999998</v>
      </c>
      <c r="F267">
        <v>236.89234999999999</v>
      </c>
      <c r="G267">
        <v>3219.4805999999999</v>
      </c>
    </row>
    <row r="268" spans="5:7" x14ac:dyDescent="0.25">
      <c r="E268">
        <v>77.499979999999994</v>
      </c>
      <c r="F268">
        <v>236.9409</v>
      </c>
      <c r="G268">
        <v>3244.1541000000002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2026-06-04T15:40:07Z</dcterms:modified>
</cp:coreProperties>
</file>