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Mechanical\Q2\"/>
    </mc:Choice>
  </mc:AlternateContent>
  <xr:revisionPtr revIDLastSave="0" documentId="13_ncr:1_{C928F29D-3AA8-4573-AE3B-FCEDA24DF2DC}" xr6:coauthVersionLast="47" xr6:coauthVersionMax="47" xr10:uidLastSave="{00000000-0000-0000-0000-000000000000}"/>
  <bookViews>
    <workbookView xWindow="12675" yWindow="915" windowWidth="3754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<sst xmlns="http://schemas.openxmlformats.org/spreadsheetml/2006/main" count="14" uniqueCount="6">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</sst>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Locations'!$N$7:$N$132</c:f>
              <c:numCache>
                <c:formatCode>0</c:formatCode>
                <c:ptCount val="126"/>
                <c:pt idx="0">
                  <c:v>3.0005744749858105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7.0017489661882744</c:v>
                </c:pt>
                <c:pt idx="6">
                  <c:v>8.0020380280548125</c:v>
                </c:pt>
                <c:pt idx="7">
                  <c:v>9.0023299278358877</c:v>
                </c:pt>
                <c:pt idx="8">
                  <c:v>10.002621827616963</c:v>
                </c:pt>
                <c:pt idx="9">
                  <c:v>11.002910889483498</c:v>
                </c:pt>
                <c:pt idx="10">
                  <c:v>12.003206032595475</c:v>
                </c:pt>
                <c:pt idx="11">
                  <c:v>13.003494689045649</c:v>
                </c:pt>
                <c:pt idx="12">
                  <c:v>14.003780507581284</c:v>
                </c:pt>
                <c:pt idx="13">
                  <c:v>15.004075650693261</c:v>
                </c:pt>
                <c:pt idx="14">
                  <c:v>16.004364712559799</c:v>
                </c:pt>
                <c:pt idx="15">
                  <c:v>17.004656612340874</c:v>
                </c:pt>
                <c:pt idx="16">
                  <c:v>18.004945268791047</c:v>
                </c:pt>
                <c:pt idx="17">
                  <c:v>19.005243655233922</c:v>
                </c:pt>
                <c:pt idx="18">
                  <c:v>20.005532717100461</c:v>
                </c:pt>
                <c:pt idx="19">
                  <c:v>21.005827860212435</c:v>
                </c:pt>
                <c:pt idx="20">
                  <c:v>22.006116516662615</c:v>
                </c:pt>
                <c:pt idx="21">
                  <c:v>23.006408821860052</c:v>
                </c:pt>
                <c:pt idx="22">
                  <c:v>24.006694234979324</c:v>
                </c:pt>
                <c:pt idx="23">
                  <c:v>25.00698329684586</c:v>
                </c:pt>
                <c:pt idx="24">
                  <c:v>26.00727843995784</c:v>
                </c:pt>
                <c:pt idx="25">
                  <c:v>27.007567501824372</c:v>
                </c:pt>
                <c:pt idx="26">
                  <c:v>28.007865888267251</c:v>
                </c:pt>
                <c:pt idx="27">
                  <c:v>29.008151301386523</c:v>
                </c:pt>
                <c:pt idx="28">
                  <c:v>30.0084464444985</c:v>
                </c:pt>
                <c:pt idx="29">
                  <c:v>31.00873226303414</c:v>
                </c:pt>
                <c:pt idx="30">
                  <c:v>32.009033892807913</c:v>
                </c:pt>
                <c:pt idx="31">
                  <c:v>33.009316468012649</c:v>
                </c:pt>
                <c:pt idx="32">
                  <c:v>34.009611611124626</c:v>
                </c:pt>
                <c:pt idx="33">
                  <c:v>35.009903510905701</c:v>
                </c:pt>
                <c:pt idx="34">
                  <c:v>36.010195410686777</c:v>
                </c:pt>
                <c:pt idx="35">
                  <c:v>37.010484472553316</c:v>
                </c:pt>
                <c:pt idx="36">
                  <c:v>38.010773129003489</c:v>
                </c:pt>
                <c:pt idx="37">
                  <c:v>39.011068677531831</c:v>
                </c:pt>
                <c:pt idx="38">
                  <c:v>40.0113605773129</c:v>
                </c:pt>
                <c:pt idx="39">
                  <c:v>41.011652477093975</c:v>
                </c:pt>
                <c:pt idx="40">
                  <c:v>42.01194437687505</c:v>
                </c:pt>
                <c:pt idx="41">
                  <c:v>43.012232222492507</c:v>
                </c:pt>
                <c:pt idx="42">
                  <c:v>44.012524122273575</c:v>
                </c:pt>
                <c:pt idx="43">
                  <c:v>45.012811967891025</c:v>
                </c:pt>
                <c:pt idx="44">
                  <c:v>46.013099813508475</c:v>
                </c:pt>
                <c:pt idx="45">
                  <c:v>47.013395767453176</c:v>
                </c:pt>
                <c:pt idx="46">
                  <c:v>48.013687667234258</c:v>
                </c:pt>
                <c:pt idx="47">
                  <c:v>49.013983621178951</c:v>
                </c:pt>
                <c:pt idx="48">
                  <c:v>50.014271466796401</c:v>
                </c:pt>
                <c:pt idx="49">
                  <c:v>51.014563366577477</c:v>
                </c:pt>
                <c:pt idx="50">
                  <c:v>52.01485121219492</c:v>
                </c:pt>
                <c:pt idx="51">
                  <c:v>53.015147166139627</c:v>
                </c:pt>
                <c:pt idx="52">
                  <c:v>54.015439065920702</c:v>
                </c:pt>
                <c:pt idx="53">
                  <c:v>55.015730965701778</c:v>
                </c:pt>
                <c:pt idx="54">
                  <c:v>56.016022865482853</c:v>
                </c:pt>
                <c:pt idx="55">
                  <c:v>57.016306656936671</c:v>
                </c:pt>
                <c:pt idx="56">
                  <c:v>58.016598556717746</c:v>
                </c:pt>
                <c:pt idx="57">
                  <c:v>59.016890456498828</c:v>
                </c:pt>
                <c:pt idx="58">
                  <c:v>60.017178302116278</c:v>
                </c:pt>
                <c:pt idx="59">
                  <c:v>61.017478310224597</c:v>
                </c:pt>
                <c:pt idx="60">
                  <c:v>62.017770210005672</c:v>
                </c:pt>
                <c:pt idx="61">
                  <c:v>63.018058055623122</c:v>
                </c:pt>
                <c:pt idx="62">
                  <c:v>64.018345901240579</c:v>
                </c:pt>
                <c:pt idx="63">
                  <c:v>65.018637801021654</c:v>
                </c:pt>
                <c:pt idx="64">
                  <c:v>66.018933754966355</c:v>
                </c:pt>
                <c:pt idx="65">
                  <c:v>67.01921754642018</c:v>
                </c:pt>
                <c:pt idx="66">
                  <c:v>68.019517554528505</c:v>
                </c:pt>
                <c:pt idx="67">
                  <c:v>69.019809454309581</c:v>
                </c:pt>
                <c:pt idx="68">
                  <c:v>70.020093245763405</c:v>
                </c:pt>
                <c:pt idx="69">
                  <c:v>71.020385145544481</c:v>
                </c:pt>
                <c:pt idx="70">
                  <c:v>72.020677045325542</c:v>
                </c:pt>
                <c:pt idx="71">
                  <c:v>73.020968945106617</c:v>
                </c:pt>
                <c:pt idx="72">
                  <c:v>74.021268953214957</c:v>
                </c:pt>
                <c:pt idx="73">
                  <c:v>75.021556798832407</c:v>
                </c:pt>
                <c:pt idx="74">
                  <c:v>76.021848698613482</c:v>
                </c:pt>
                <c:pt idx="75">
                  <c:v>77.022136544230918</c:v>
                </c:pt>
                <c:pt idx="76">
                  <c:v>78.022428444011993</c:v>
                </c:pt>
                <c:pt idx="77">
                  <c:v>79.022716289629457</c:v>
                </c:pt>
                <c:pt idx="78">
                  <c:v>80.023008189410533</c:v>
                </c:pt>
                <c:pt idx="79">
                  <c:v>81.023296035027968</c:v>
                </c:pt>
                <c:pt idx="80">
                  <c:v>82.023587934809044</c:v>
                </c:pt>
                <c:pt idx="81">
                  <c:v>83.023883888753758</c:v>
                </c:pt>
                <c:pt idx="82">
                  <c:v>84.024171734371208</c:v>
                </c:pt>
                <c:pt idx="83">
                  <c:v>85.024463634152269</c:v>
                </c:pt>
                <c:pt idx="84">
                  <c:v>86.024755533933345</c:v>
                </c:pt>
                <c:pt idx="85">
                  <c:v>87.025047433714434</c:v>
                </c:pt>
                <c:pt idx="86">
                  <c:v>88.025339333495495</c:v>
                </c:pt>
                <c:pt idx="87">
                  <c:v>89.025631233276584</c:v>
                </c:pt>
                <c:pt idx="88">
                  <c:v>90.025923133057645</c:v>
                </c:pt>
                <c:pt idx="89">
                  <c:v>91.026215032838721</c:v>
                </c:pt>
                <c:pt idx="90">
                  <c:v>92.026498824292545</c:v>
                </c:pt>
                <c:pt idx="91">
                  <c:v>93.026798832400871</c:v>
                </c:pt>
                <c:pt idx="92">
                  <c:v>94.027086678018321</c:v>
                </c:pt>
                <c:pt idx="93">
                  <c:v>95.027378577799396</c:v>
                </c:pt>
                <c:pt idx="94">
                  <c:v>96.027666423416846</c:v>
                </c:pt>
                <c:pt idx="95">
                  <c:v>97.027958323197936</c:v>
                </c:pt>
                <c:pt idx="96">
                  <c:v>98.028250222978997</c:v>
                </c:pt>
                <c:pt idx="97">
                  <c:v>99.028546176923697</c:v>
                </c:pt>
                <c:pt idx="98">
                  <c:v>100.02883402254115</c:v>
                </c:pt>
                <c:pt idx="99">
                  <c:v>101.02912592232222</c:v>
                </c:pt>
                <c:pt idx="100">
                  <c:v>102.02941782210331</c:v>
                </c:pt>
                <c:pt idx="101">
                  <c:v>103.02971377604801</c:v>
                </c:pt>
                <c:pt idx="102">
                  <c:v>104.03000162166545</c:v>
                </c:pt>
                <c:pt idx="103">
                  <c:v>105.03028541311927</c:v>
                </c:pt>
                <c:pt idx="104">
                  <c:v>106.03058136706397</c:v>
                </c:pt>
                <c:pt idx="105">
                  <c:v>107.03087732100869</c:v>
                </c:pt>
                <c:pt idx="106">
                  <c:v>108.0311611124625</c:v>
                </c:pt>
                <c:pt idx="107">
                  <c:v>109.0314570664072</c:v>
                </c:pt>
                <c:pt idx="108">
                  <c:v>110.03174896618827</c:v>
                </c:pt>
                <c:pt idx="109">
                  <c:v>111.03203681180572</c:v>
                </c:pt>
                <c:pt idx="110">
                  <c:v>112.03232465742317</c:v>
                </c:pt>
                <c:pt idx="111">
                  <c:v>113.03262061136788</c:v>
                </c:pt>
                <c:pt idx="112">
                  <c:v>114.03290845698533</c:v>
                </c:pt>
                <c:pt idx="113">
                  <c:v>115.03320441093003</c:v>
                </c:pt>
                <c:pt idx="114">
                  <c:v>116.0334963107111</c:v>
                </c:pt>
                <c:pt idx="115">
                  <c:v>117.0337922646558</c:v>
                </c:pt>
                <c:pt idx="116">
                  <c:v>118.03408011027325</c:v>
                </c:pt>
                <c:pt idx="117">
                  <c:v>119.03436390172708</c:v>
                </c:pt>
                <c:pt idx="118">
                  <c:v>120.03465580150814</c:v>
                </c:pt>
                <c:pt idx="119">
                  <c:v>121.03495175545284</c:v>
                </c:pt>
                <c:pt idx="120">
                  <c:v>122.03523960107029</c:v>
                </c:pt>
                <c:pt idx="121">
                  <c:v>123.035535555015</c:v>
                </c:pt>
                <c:pt idx="122">
                  <c:v>124.0358315089597</c:v>
                </c:pt>
                <c:pt idx="123">
                  <c:v>125.03611530041351</c:v>
                </c:pt>
                <c:pt idx="124">
                  <c:v>126.03640314603096</c:v>
                </c:pt>
                <c:pt idx="125">
                  <c:v>127.03669504581205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-165.63983870967542</c:v>
                </c:pt>
                <c:pt idx="1">
                  <c:v>-78.099838709671246</c:v>
                </c:pt>
                <c:pt idx="2">
                  <c:v>28.360161290327202</c:v>
                </c:pt>
                <c:pt idx="3">
                  <c:v>-87.539838709683352</c:v>
                </c:pt>
                <c:pt idx="4">
                  <c:v>29.060161290322018</c:v>
                </c:pt>
                <c:pt idx="5">
                  <c:v>0.56016129032804285</c:v>
                </c:pt>
                <c:pt idx="6">
                  <c:v>-14.669838709674476</c:v>
                </c:pt>
                <c:pt idx="7">
                  <c:v>6.9601612903273384</c:v>
                </c:pt>
                <c:pt idx="8">
                  <c:v>21.060161290326452</c:v>
                </c:pt>
                <c:pt idx="9">
                  <c:v>11.560161290323723</c:v>
                </c:pt>
                <c:pt idx="10">
                  <c:v>12.960161290327566</c:v>
                </c:pt>
                <c:pt idx="11">
                  <c:v>-19.13983870967223</c:v>
                </c:pt>
                <c:pt idx="12">
                  <c:v>11.460161290320404</c:v>
                </c:pt>
                <c:pt idx="13">
                  <c:v>-48.939838709680942</c:v>
                </c:pt>
                <c:pt idx="14">
                  <c:v>11.460161290320404</c:v>
                </c:pt>
                <c:pt idx="15">
                  <c:v>-32.859838709678627</c:v>
                </c:pt>
                <c:pt idx="16">
                  <c:v>-2.9398387096744583</c:v>
                </c:pt>
                <c:pt idx="17">
                  <c:v>12.560161290328498</c:v>
                </c:pt>
                <c:pt idx="18">
                  <c:v>-14.429838709683562</c:v>
                </c:pt>
                <c:pt idx="19">
                  <c:v>-11.079838709671829</c:v>
                </c:pt>
                <c:pt idx="20">
                  <c:v>-12.239838709670547</c:v>
                </c:pt>
                <c:pt idx="21">
                  <c:v>-8.339838709683189</c:v>
                </c:pt>
                <c:pt idx="22">
                  <c:v>-11.239838709679983</c:v>
                </c:pt>
                <c:pt idx="23">
                  <c:v>-0.23983870968430354</c:v>
                </c:pt>
                <c:pt idx="24">
                  <c:v>-6.9398387096793464</c:v>
                </c:pt>
                <c:pt idx="25">
                  <c:v>4.0161290319307152E-2</c:v>
                </c:pt>
                <c:pt idx="26">
                  <c:v>2.460161290320062</c:v>
                </c:pt>
                <c:pt idx="27">
                  <c:v>7.1601612903197669</c:v>
                </c:pt>
                <c:pt idx="28">
                  <c:v>-1.6398387096739353</c:v>
                </c:pt>
                <c:pt idx="29">
                  <c:v>-10.239838709675208</c:v>
                </c:pt>
                <c:pt idx="30">
                  <c:v>30.860161290324928</c:v>
                </c:pt>
                <c:pt idx="31">
                  <c:v>-8.5398387096756174</c:v>
                </c:pt>
                <c:pt idx="32">
                  <c:v>9.360161290321745</c:v>
                </c:pt>
                <c:pt idx="33">
                  <c:v>-6.9398387096793464</c:v>
                </c:pt>
                <c:pt idx="34">
                  <c:v>-17.039838709673571</c:v>
                </c:pt>
                <c:pt idx="35">
                  <c:v>-17.939838709675026</c:v>
                </c:pt>
                <c:pt idx="36">
                  <c:v>-29.529838709673239</c:v>
                </c:pt>
                <c:pt idx="37">
                  <c:v>-31.039838709683576</c:v>
                </c:pt>
                <c:pt idx="38">
                  <c:v>-36.939838709680487</c:v>
                </c:pt>
                <c:pt idx="39">
                  <c:v>-23.339838709683757</c:v>
                </c:pt>
                <c:pt idx="40">
                  <c:v>-25.939838709670592</c:v>
                </c:pt>
                <c:pt idx="41">
                  <c:v>-33.439838709677986</c:v>
                </c:pt>
                <c:pt idx="42">
                  <c:v>-20.139838709677004</c:v>
                </c:pt>
                <c:pt idx="43">
                  <c:v>-4.7398387096773682</c:v>
                </c:pt>
                <c:pt idx="44">
                  <c:v>-7.1398387096717748</c:v>
                </c:pt>
                <c:pt idx="45">
                  <c:v>1.7601612903252462</c:v>
                </c:pt>
                <c:pt idx="46">
                  <c:v>2.1601612903243139</c:v>
                </c:pt>
                <c:pt idx="47">
                  <c:v>15.560161290328612</c:v>
                </c:pt>
                <c:pt idx="48">
                  <c:v>16.160161290320108</c:v>
                </c:pt>
                <c:pt idx="49">
                  <c:v>14.260161290328089</c:v>
                </c:pt>
                <c:pt idx="50">
                  <c:v>2.5601612903233817</c:v>
                </c:pt>
                <c:pt idx="51">
                  <c:v>22.960161290318471</c:v>
                </c:pt>
                <c:pt idx="52">
                  <c:v>-34.479838709681246</c:v>
                </c:pt>
                <c:pt idx="53">
                  <c:v>44.360161290318331</c:v>
                </c:pt>
                <c:pt idx="54">
                  <c:v>-21.439838709677527</c:v>
                </c:pt>
                <c:pt idx="55">
                  <c:v>24.560161290328953</c:v>
                </c:pt>
                <c:pt idx="56">
                  <c:v>12.560161290328498</c:v>
                </c:pt>
                <c:pt idx="57">
                  <c:v>-4.4398387096816201</c:v>
                </c:pt>
                <c:pt idx="58">
                  <c:v>12.760161290320926</c:v>
                </c:pt>
                <c:pt idx="59">
                  <c:v>9.8601612903241325</c:v>
                </c:pt>
                <c:pt idx="60">
                  <c:v>14.660161290327157</c:v>
                </c:pt>
                <c:pt idx="61">
                  <c:v>33.960161290328358</c:v>
                </c:pt>
                <c:pt idx="62">
                  <c:v>8.760161290316038</c:v>
                </c:pt>
                <c:pt idx="63">
                  <c:v>-5.5498387096786779</c:v>
                </c:pt>
                <c:pt idx="64">
                  <c:v>-61.339838709680464</c:v>
                </c:pt>
                <c:pt idx="65">
                  <c:v>33.960161290328358</c:v>
                </c:pt>
                <c:pt idx="66">
                  <c:v>-13.959838709676486</c:v>
                </c:pt>
                <c:pt idx="67">
                  <c:v>17.460161290320631</c:v>
                </c:pt>
                <c:pt idx="68">
                  <c:v>-16.559838709677532</c:v>
                </c:pt>
                <c:pt idx="69">
                  <c:v>10.960161290318016</c:v>
                </c:pt>
                <c:pt idx="70">
                  <c:v>21.120161290317075</c:v>
                </c:pt>
                <c:pt idx="71">
                  <c:v>-44.939838709676053</c:v>
                </c:pt>
                <c:pt idx="72">
                  <c:v>14.260161290328089</c:v>
                </c:pt>
                <c:pt idx="73">
                  <c:v>9.2201612903199397</c:v>
                </c:pt>
                <c:pt idx="74">
                  <c:v>14.230161290318566</c:v>
                </c:pt>
                <c:pt idx="75">
                  <c:v>15.460161290325292</c:v>
                </c:pt>
                <c:pt idx="76">
                  <c:v>6.2601612903183117</c:v>
                </c:pt>
                <c:pt idx="77">
                  <c:v>18.260161290318766</c:v>
                </c:pt>
                <c:pt idx="78">
                  <c:v>-21.26983870968041</c:v>
                </c:pt>
                <c:pt idx="79">
                  <c:v>10.560161290318948</c:v>
                </c:pt>
                <c:pt idx="80">
                  <c:v>4.1601612903196532</c:v>
                </c:pt>
                <c:pt idx="81">
                  <c:v>26.060161290321904</c:v>
                </c:pt>
                <c:pt idx="82">
                  <c:v>5.9601612903225636</c:v>
                </c:pt>
                <c:pt idx="83">
                  <c:v>7.8601612903287936</c:v>
                </c:pt>
                <c:pt idx="84">
                  <c:v>6.0601612903258832</c:v>
                </c:pt>
                <c:pt idx="85">
                  <c:v>27.060161290326679</c:v>
                </c:pt>
                <c:pt idx="86">
                  <c:v>2.2101612903259737</c:v>
                </c:pt>
                <c:pt idx="87">
                  <c:v>-2.2398387096796424</c:v>
                </c:pt>
                <c:pt idx="88">
                  <c:v>0.66016129031715165</c:v>
                </c:pt>
                <c:pt idx="89">
                  <c:v>19.46016129031597</c:v>
                </c:pt>
                <c:pt idx="90">
                  <c:v>-7.039838709682666</c:v>
                </c:pt>
                <c:pt idx="91">
                  <c:v>16.460161290315856</c:v>
                </c:pt>
                <c:pt idx="92">
                  <c:v>-2.5398387096753905</c:v>
                </c:pt>
                <c:pt idx="93">
                  <c:v>18.460161290325406</c:v>
                </c:pt>
                <c:pt idx="94">
                  <c:v>-28.149838709675745</c:v>
                </c:pt>
                <c:pt idx="95">
                  <c:v>45.560161290329745</c:v>
                </c:pt>
                <c:pt idx="96">
                  <c:v>-85.319838709675025</c:v>
                </c:pt>
                <c:pt idx="97">
                  <c:v>27.460161290325747</c:v>
                </c:pt>
                <c:pt idx="98">
                  <c:v>-5.5698387096708153</c:v>
                </c:pt>
                <c:pt idx="99">
                  <c:v>31.560161290319744</c:v>
                </c:pt>
                <c:pt idx="100">
                  <c:v>16.960161290318243</c:v>
                </c:pt>
                <c:pt idx="101">
                  <c:v>-10.03983870968278</c:v>
                </c:pt>
                <c:pt idx="102">
                  <c:v>13.460161290315742</c:v>
                </c:pt>
                <c:pt idx="103">
                  <c:v>10.46016129032984</c:v>
                </c:pt>
                <c:pt idx="104">
                  <c:v>-8.0798387096717157</c:v>
                </c:pt>
                <c:pt idx="105">
                  <c:v>5.9601612903225636</c:v>
                </c:pt>
                <c:pt idx="106">
                  <c:v>12.560161290328498</c:v>
                </c:pt>
                <c:pt idx="107">
                  <c:v>-29.139838709677345</c:v>
                </c:pt>
                <c:pt idx="108">
                  <c:v>-42.049838709682433</c:v>
                </c:pt>
                <c:pt idx="109">
                  <c:v>42.66016129031874</c:v>
                </c:pt>
                <c:pt idx="110">
                  <c:v>-40.959838709677513</c:v>
                </c:pt>
                <c:pt idx="111">
                  <c:v>27.930161290318612</c:v>
                </c:pt>
                <c:pt idx="112">
                  <c:v>-20.639838709679392</c:v>
                </c:pt>
                <c:pt idx="113">
                  <c:v>8.4601612903202899</c:v>
                </c:pt>
                <c:pt idx="114">
                  <c:v>6.1601612903292029</c:v>
                </c:pt>
                <c:pt idx="115">
                  <c:v>2.460161290320062</c:v>
                </c:pt>
                <c:pt idx="116">
                  <c:v>-4.0398387096825523</c:v>
                </c:pt>
                <c:pt idx="117">
                  <c:v>2.0301612903256827</c:v>
                </c:pt>
                <c:pt idx="118">
                  <c:v>-3.9398387096792331</c:v>
                </c:pt>
                <c:pt idx="119">
                  <c:v>23.360161290317539</c:v>
                </c:pt>
                <c:pt idx="120">
                  <c:v>14.160161290324769</c:v>
                </c:pt>
                <c:pt idx="121">
                  <c:v>22.760161290326042</c:v>
                </c:pt>
                <c:pt idx="122">
                  <c:v>12.660161290317607</c:v>
                </c:pt>
                <c:pt idx="123">
                  <c:v>-17.679838709677764</c:v>
                </c:pt>
                <c:pt idx="124">
                  <c:v>8.9601612903226773</c:v>
                </c:pt>
                <c:pt idx="125">
                  <c:v>2.0601612903209943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7.0017489661882744</c:v>
                </c:pt>
                <c:pt idx="3">
                  <c:v>8.0020380280548125</c:v>
                </c:pt>
                <c:pt idx="4">
                  <c:v>9.0023299278358877</c:v>
                </c:pt>
                <c:pt idx="5">
                  <c:v>10.002621827616963</c:v>
                </c:pt>
                <c:pt idx="6">
                  <c:v>11.002910889483498</c:v>
                </c:pt>
                <c:pt idx="7">
                  <c:v>12.003206032595475</c:v>
                </c:pt>
                <c:pt idx="8">
                  <c:v>13.003494689045649</c:v>
                </c:pt>
                <c:pt idx="9">
                  <c:v>14.003780507581284</c:v>
                </c:pt>
                <c:pt idx="10">
                  <c:v>15.004075650693261</c:v>
                </c:pt>
                <c:pt idx="11">
                  <c:v>16.004364712559799</c:v>
                </c:pt>
                <c:pt idx="12">
                  <c:v>17.004656612340874</c:v>
                </c:pt>
                <c:pt idx="13">
                  <c:v>18.004945268791047</c:v>
                </c:pt>
                <c:pt idx="14">
                  <c:v>19.005243655233922</c:v>
                </c:pt>
                <c:pt idx="15">
                  <c:v>20.005532717100461</c:v>
                </c:pt>
                <c:pt idx="16">
                  <c:v>21.005827860212435</c:v>
                </c:pt>
                <c:pt idx="17">
                  <c:v>22.006116516662615</c:v>
                </c:pt>
                <c:pt idx="18">
                  <c:v>23.006408821860052</c:v>
                </c:pt>
                <c:pt idx="19">
                  <c:v>24.006694234979324</c:v>
                </c:pt>
                <c:pt idx="20">
                  <c:v>25.00698329684586</c:v>
                </c:pt>
                <c:pt idx="21">
                  <c:v>26.00727843995784</c:v>
                </c:pt>
                <c:pt idx="22">
                  <c:v>27.007567501824372</c:v>
                </c:pt>
                <c:pt idx="23">
                  <c:v>28.007865888267251</c:v>
                </c:pt>
                <c:pt idx="24">
                  <c:v>29.008151301386523</c:v>
                </c:pt>
                <c:pt idx="25">
                  <c:v>30.0084464444985</c:v>
                </c:pt>
                <c:pt idx="26">
                  <c:v>31.00873226303414</c:v>
                </c:pt>
                <c:pt idx="27">
                  <c:v>32.009033892807913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38.76696969700788</c:v>
                </c:pt>
                <c:pt idx="1">
                  <c:v>-15.483030302988254</c:v>
                </c:pt>
                <c:pt idx="2">
                  <c:v>9.6669696970081986</c:v>
                </c:pt>
                <c:pt idx="3">
                  <c:v>-2.983030302999623</c:v>
                </c:pt>
                <c:pt idx="4">
                  <c:v>4.9669696969942834</c:v>
                </c:pt>
                <c:pt idx="5">
                  <c:v>-5.28303030299071</c:v>
                </c:pt>
                <c:pt idx="6">
                  <c:v>-1.4330303029908009</c:v>
                </c:pt>
                <c:pt idx="7">
                  <c:v>-4.8830303030058531</c:v>
                </c:pt>
                <c:pt idx="8">
                  <c:v>5.5169696969983306</c:v>
                </c:pt>
                <c:pt idx="9">
                  <c:v>4.1169696970086989</c:v>
                </c:pt>
                <c:pt idx="10">
                  <c:v>0.36696969701210946</c:v>
                </c:pt>
                <c:pt idx="11">
                  <c:v>3.0169696970006044</c:v>
                </c:pt>
                <c:pt idx="12">
                  <c:v>7.5669696969953293</c:v>
                </c:pt>
                <c:pt idx="13">
                  <c:v>7.316969697001241</c:v>
                </c:pt>
                <c:pt idx="14">
                  <c:v>-3.5830303029911192</c:v>
                </c:pt>
                <c:pt idx="15">
                  <c:v>6.2169696970215682</c:v>
                </c:pt>
                <c:pt idx="16">
                  <c:v>0.98696969700995396</c:v>
                </c:pt>
                <c:pt idx="17">
                  <c:v>-7.233030302984389</c:v>
                </c:pt>
                <c:pt idx="18">
                  <c:v>-7.7230303029978131</c:v>
                </c:pt>
                <c:pt idx="19">
                  <c:v>-15.383030302984935</c:v>
                </c:pt>
                <c:pt idx="20">
                  <c:v>-12.183030302992393</c:v>
                </c:pt>
                <c:pt idx="21">
                  <c:v>-9.2830303029813876</c:v>
                </c:pt>
                <c:pt idx="22">
                  <c:v>0.31696969699623878</c:v>
                </c:pt>
                <c:pt idx="23">
                  <c:v>0.66696969699364672</c:v>
                </c:pt>
                <c:pt idx="24">
                  <c:v>13.616969697011427</c:v>
                </c:pt>
                <c:pt idx="25">
                  <c:v>12.616969697006652</c:v>
                </c:pt>
                <c:pt idx="26">
                  <c:v>5.1669696970009227</c:v>
                </c:pt>
                <c:pt idx="27">
                  <c:v>-18.18303030299262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33.009316468012649</c:v>
                </c:pt>
                <c:pt idx="1">
                  <c:v>34.009611611124626</c:v>
                </c:pt>
                <c:pt idx="2">
                  <c:v>35.009903510905701</c:v>
                </c:pt>
                <c:pt idx="3">
                  <c:v>36.010195410686777</c:v>
                </c:pt>
                <c:pt idx="4">
                  <c:v>37.010484472553316</c:v>
                </c:pt>
                <c:pt idx="5">
                  <c:v>38.010773129003489</c:v>
                </c:pt>
                <c:pt idx="6">
                  <c:v>39.011068677531831</c:v>
                </c:pt>
                <c:pt idx="7">
                  <c:v>40.0113605773129</c:v>
                </c:pt>
                <c:pt idx="8">
                  <c:v>41.011652477093975</c:v>
                </c:pt>
                <c:pt idx="9">
                  <c:v>42.01194437687505</c:v>
                </c:pt>
                <c:pt idx="10">
                  <c:v>43.012232222492507</c:v>
                </c:pt>
                <c:pt idx="11">
                  <c:v>44.012524122273575</c:v>
                </c:pt>
                <c:pt idx="12">
                  <c:v>45.012811967891025</c:v>
                </c:pt>
                <c:pt idx="13">
                  <c:v>46.013099813508475</c:v>
                </c:pt>
                <c:pt idx="14">
                  <c:v>47.013395767453176</c:v>
                </c:pt>
                <c:pt idx="15">
                  <c:v>48.013687667234258</c:v>
                </c:pt>
                <c:pt idx="16">
                  <c:v>49.013983621178951</c:v>
                </c:pt>
                <c:pt idx="17">
                  <c:v>50.014271466796401</c:v>
                </c:pt>
                <c:pt idx="18">
                  <c:v>51.014563366577477</c:v>
                </c:pt>
                <c:pt idx="19">
                  <c:v>52.01485121219492</c:v>
                </c:pt>
                <c:pt idx="20">
                  <c:v>53.015147166139627</c:v>
                </c:pt>
                <c:pt idx="21">
                  <c:v>54.015439065920702</c:v>
                </c:pt>
                <c:pt idx="22">
                  <c:v>55.015730965701778</c:v>
                </c:pt>
                <c:pt idx="23">
                  <c:v>56.016022865482853</c:v>
                </c:pt>
                <c:pt idx="24">
                  <c:v>57.016306656936671</c:v>
                </c:pt>
                <c:pt idx="25">
                  <c:v>58.016598556717746</c:v>
                </c:pt>
                <c:pt idx="26">
                  <c:v>59.016890456498828</c:v>
                </c:pt>
                <c:pt idx="27">
                  <c:v>60.017178302116278</c:v>
                </c:pt>
                <c:pt idx="28">
                  <c:v>61.017478310224597</c:v>
                </c:pt>
                <c:pt idx="29">
                  <c:v>62.017770210005672</c:v>
                </c:pt>
                <c:pt idx="30">
                  <c:v>63.018058055623122</c:v>
                </c:pt>
                <c:pt idx="31">
                  <c:v>64.018345901240579</c:v>
                </c:pt>
                <c:pt idx="32">
                  <c:v>65.018637801021654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-3.4830303029877996</c:v>
                </c:pt>
                <c:pt idx="1">
                  <c:v>-5.1830303029873903</c:v>
                </c:pt>
                <c:pt idx="2">
                  <c:v>7.6169696970112</c:v>
                </c:pt>
                <c:pt idx="3">
                  <c:v>2.7769696970096902</c:v>
                </c:pt>
                <c:pt idx="4">
                  <c:v>-2.4830303029830247</c:v>
                </c:pt>
                <c:pt idx="5">
                  <c:v>9.1069696970009772</c:v>
                </c:pt>
                <c:pt idx="6">
                  <c:v>3.116969697003924</c:v>
                </c:pt>
                <c:pt idx="7">
                  <c:v>11.566969697014429</c:v>
                </c:pt>
                <c:pt idx="8">
                  <c:v>21.916969697002742</c:v>
                </c:pt>
                <c:pt idx="9">
                  <c:v>1.2669696970135647</c:v>
                </c:pt>
                <c:pt idx="10">
                  <c:v>-7.6830303029851166</c:v>
                </c:pt>
                <c:pt idx="11">
                  <c:v>-34.823030302987945</c:v>
                </c:pt>
                <c:pt idx="12">
                  <c:v>-19.483030302978932</c:v>
                </c:pt>
                <c:pt idx="13">
                  <c:v>-18.733030302996667</c:v>
                </c:pt>
                <c:pt idx="14">
                  <c:v>-10.383030302989482</c:v>
                </c:pt>
                <c:pt idx="15">
                  <c:v>-3.7830303029977586</c:v>
                </c:pt>
                <c:pt idx="16">
                  <c:v>-13.783030302988664</c:v>
                </c:pt>
                <c:pt idx="17">
                  <c:v>-2.1830303030014875</c:v>
                </c:pt>
                <c:pt idx="18">
                  <c:v>-10.233030302998714</c:v>
                </c:pt>
                <c:pt idx="19">
                  <c:v>-3.1830303030062623</c:v>
                </c:pt>
                <c:pt idx="20">
                  <c:v>3.3169696970105633</c:v>
                </c:pt>
                <c:pt idx="21">
                  <c:v>-2.1830303030014875</c:v>
                </c:pt>
                <c:pt idx="22">
                  <c:v>-0.3830303029985771</c:v>
                </c:pt>
                <c:pt idx="23">
                  <c:v>-5.4230303029783045</c:v>
                </c:pt>
                <c:pt idx="24">
                  <c:v>-15.133030302990846</c:v>
                </c:pt>
                <c:pt idx="25">
                  <c:v>-1.4830303029782499</c:v>
                </c:pt>
                <c:pt idx="26">
                  <c:v>-14.583030302986799</c:v>
                </c:pt>
                <c:pt idx="27">
                  <c:v>6.1169696970182486</c:v>
                </c:pt>
                <c:pt idx="28">
                  <c:v>-13.833030303004534</c:v>
                </c:pt>
                <c:pt idx="29">
                  <c:v>11.916969697011837</c:v>
                </c:pt>
                <c:pt idx="30">
                  <c:v>1.3669696970168843</c:v>
                </c:pt>
                <c:pt idx="31">
                  <c:v>20.976969697017012</c:v>
                </c:pt>
                <c:pt idx="32">
                  <c:v>-5.3330303030065807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66.018933754966355</c:v>
                </c:pt>
                <c:pt idx="1">
                  <c:v>67.01921754642018</c:v>
                </c:pt>
                <c:pt idx="2">
                  <c:v>68.019517554528505</c:v>
                </c:pt>
                <c:pt idx="3">
                  <c:v>69.019809454309581</c:v>
                </c:pt>
                <c:pt idx="4">
                  <c:v>70.020093245763405</c:v>
                </c:pt>
                <c:pt idx="5">
                  <c:v>71.020385145544481</c:v>
                </c:pt>
                <c:pt idx="6">
                  <c:v>72.020677045325542</c:v>
                </c:pt>
                <c:pt idx="7">
                  <c:v>73.020968945106617</c:v>
                </c:pt>
                <c:pt idx="8">
                  <c:v>74.021268953214957</c:v>
                </c:pt>
                <c:pt idx="9">
                  <c:v>75.021556798832407</c:v>
                </c:pt>
                <c:pt idx="10">
                  <c:v>76.021848698613482</c:v>
                </c:pt>
                <c:pt idx="11">
                  <c:v>77.022136544230918</c:v>
                </c:pt>
                <c:pt idx="12">
                  <c:v>78.022428444011993</c:v>
                </c:pt>
                <c:pt idx="13">
                  <c:v>79.022716289629457</c:v>
                </c:pt>
                <c:pt idx="14">
                  <c:v>80.023008189410533</c:v>
                </c:pt>
                <c:pt idx="15">
                  <c:v>81.023296035027968</c:v>
                </c:pt>
                <c:pt idx="16">
                  <c:v>82.023587934809044</c:v>
                </c:pt>
                <c:pt idx="17">
                  <c:v>83.023883888753758</c:v>
                </c:pt>
                <c:pt idx="18">
                  <c:v>84.024171734371208</c:v>
                </c:pt>
                <c:pt idx="19">
                  <c:v>85.024463634152269</c:v>
                </c:pt>
                <c:pt idx="20">
                  <c:v>86.024755533933345</c:v>
                </c:pt>
                <c:pt idx="21">
                  <c:v>87.025047433714434</c:v>
                </c:pt>
                <c:pt idx="22">
                  <c:v>88.025339333495495</c:v>
                </c:pt>
                <c:pt idx="23">
                  <c:v>89.025631233276584</c:v>
                </c:pt>
                <c:pt idx="24">
                  <c:v>90.025923133057645</c:v>
                </c:pt>
                <c:pt idx="25">
                  <c:v>91.026215032838721</c:v>
                </c:pt>
                <c:pt idx="26">
                  <c:v>92.026498824292545</c:v>
                </c:pt>
                <c:pt idx="27">
                  <c:v>93.026798832400871</c:v>
                </c:pt>
                <c:pt idx="28">
                  <c:v>94.027086678018321</c:v>
                </c:pt>
                <c:pt idx="29">
                  <c:v>95.027378577799396</c:v>
                </c:pt>
                <c:pt idx="30">
                  <c:v>96.027666423416846</c:v>
                </c:pt>
                <c:pt idx="31">
                  <c:v>97.027958323197936</c:v>
                </c:pt>
                <c:pt idx="32">
                  <c:v>98.028250222978997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11.31696969702034</c:v>
                </c:pt>
                <c:pt idx="1">
                  <c:v>-28.383030302990164</c:v>
                </c:pt>
                <c:pt idx="2">
                  <c:v>27.316969697011473</c:v>
                </c:pt>
                <c:pt idx="3">
                  <c:v>-10.88303030300608</c:v>
                </c:pt>
                <c:pt idx="4">
                  <c:v>-7.7330303030009873</c:v>
                </c:pt>
                <c:pt idx="5">
                  <c:v>3.116969697003924</c:v>
                </c:pt>
                <c:pt idx="6">
                  <c:v>3.466969697001332</c:v>
                </c:pt>
                <c:pt idx="7">
                  <c:v>-6.3830303029988045</c:v>
                </c:pt>
                <c:pt idx="8">
                  <c:v>-12.383030302999032</c:v>
                </c:pt>
                <c:pt idx="9">
                  <c:v>-7.5330303029943479</c:v>
                </c:pt>
                <c:pt idx="10">
                  <c:v>11.31696969702034</c:v>
                </c:pt>
                <c:pt idx="11">
                  <c:v>-3.2830303029811603</c:v>
                </c:pt>
                <c:pt idx="12">
                  <c:v>-3.2830303029811603</c:v>
                </c:pt>
                <c:pt idx="13">
                  <c:v>1.7069696970111181</c:v>
                </c:pt>
                <c:pt idx="14">
                  <c:v>-8.5330303029991228</c:v>
                </c:pt>
                <c:pt idx="15">
                  <c:v>6.7169696970097448</c:v>
                </c:pt>
                <c:pt idx="16">
                  <c:v>-6.0330303030013965</c:v>
                </c:pt>
                <c:pt idx="17">
                  <c:v>23.566969697014883</c:v>
                </c:pt>
                <c:pt idx="18">
                  <c:v>-4.0830303029792958</c:v>
                </c:pt>
                <c:pt idx="19">
                  <c:v>-8.7330303030057621</c:v>
                </c:pt>
                <c:pt idx="20">
                  <c:v>-7.7330303030009873</c:v>
                </c:pt>
                <c:pt idx="21">
                  <c:v>12.316969696996694</c:v>
                </c:pt>
                <c:pt idx="22">
                  <c:v>17.116969697013928</c:v>
                </c:pt>
                <c:pt idx="23">
                  <c:v>-2.3330303029922561</c:v>
                </c:pt>
                <c:pt idx="24">
                  <c:v>4.3669696970027871</c:v>
                </c:pt>
                <c:pt idx="25">
                  <c:v>5.066969696997603</c:v>
                </c:pt>
                <c:pt idx="26">
                  <c:v>7.0669696970071527</c:v>
                </c:pt>
                <c:pt idx="27">
                  <c:v>13.616969697011427</c:v>
                </c:pt>
                <c:pt idx="28">
                  <c:v>-12.013030302995276</c:v>
                </c:pt>
                <c:pt idx="29">
                  <c:v>1.5869696970014502</c:v>
                </c:pt>
                <c:pt idx="30">
                  <c:v>-0.18303030299193779</c:v>
                </c:pt>
                <c:pt idx="31">
                  <c:v>14.81696969699442</c:v>
                </c:pt>
                <c:pt idx="32">
                  <c:v>1.4169696970043333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Locations'!$N$104:$N$136</c:f>
              <c:numCache>
                <c:formatCode>0</c:formatCode>
                <c:ptCount val="33"/>
                <c:pt idx="0">
                  <c:v>99.028546176923697</c:v>
                </c:pt>
                <c:pt idx="1">
                  <c:v>100.02883402254115</c:v>
                </c:pt>
                <c:pt idx="2">
                  <c:v>101.02912592232222</c:v>
                </c:pt>
                <c:pt idx="3">
                  <c:v>102.02941782210331</c:v>
                </c:pt>
                <c:pt idx="4">
                  <c:v>103.02971377604801</c:v>
                </c:pt>
                <c:pt idx="5">
                  <c:v>104.03000162166545</c:v>
                </c:pt>
                <c:pt idx="6">
                  <c:v>105.03028541311927</c:v>
                </c:pt>
                <c:pt idx="7">
                  <c:v>106.03058136706397</c:v>
                </c:pt>
                <c:pt idx="8">
                  <c:v>107.03087732100869</c:v>
                </c:pt>
                <c:pt idx="9">
                  <c:v>108.0311611124625</c:v>
                </c:pt>
                <c:pt idx="10">
                  <c:v>109.0314570664072</c:v>
                </c:pt>
                <c:pt idx="11">
                  <c:v>110.03174896618827</c:v>
                </c:pt>
                <c:pt idx="12">
                  <c:v>111.03203681180572</c:v>
                </c:pt>
                <c:pt idx="13">
                  <c:v>112.03232465742317</c:v>
                </c:pt>
                <c:pt idx="14">
                  <c:v>113.03262061136788</c:v>
                </c:pt>
                <c:pt idx="15">
                  <c:v>114.03290845698533</c:v>
                </c:pt>
                <c:pt idx="16">
                  <c:v>115.03320441093003</c:v>
                </c:pt>
                <c:pt idx="17">
                  <c:v>116.0334963107111</c:v>
                </c:pt>
                <c:pt idx="18">
                  <c:v>117.0337922646558</c:v>
                </c:pt>
                <c:pt idx="19">
                  <c:v>118.03408011027325</c:v>
                </c:pt>
                <c:pt idx="20">
                  <c:v>119.03436390172708</c:v>
                </c:pt>
                <c:pt idx="21">
                  <c:v>120.03465580150814</c:v>
                </c:pt>
                <c:pt idx="22">
                  <c:v>121.03495175545284</c:v>
                </c:pt>
                <c:pt idx="23">
                  <c:v>122.03523960107029</c:v>
                </c:pt>
                <c:pt idx="24">
                  <c:v>123.035535555015</c:v>
                </c:pt>
                <c:pt idx="25">
                  <c:v>124.0358315089597</c:v>
                </c:pt>
                <c:pt idx="26">
                  <c:v>125.03611530041351</c:v>
                </c:pt>
                <c:pt idx="27">
                  <c:v>126.03640314603096</c:v>
                </c:pt>
                <c:pt idx="28">
                  <c:v>127.03669504581205</c:v>
                </c:pt>
                <c:pt idx="29">
                  <c:v>128.03728289953784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2.4169696970091081</c:v>
                </c:pt>
                <c:pt idx="1">
                  <c:v>-33.2130303029885</c:v>
                </c:pt>
                <c:pt idx="2">
                  <c:v>20.41696969700979</c:v>
                </c:pt>
                <c:pt idx="3">
                  <c:v>-14.083030302998623</c:v>
                </c:pt>
                <c:pt idx="4">
                  <c:v>18.61696969700688</c:v>
                </c:pt>
                <c:pt idx="5">
                  <c:v>-1.4830303029782499</c:v>
                </c:pt>
                <c:pt idx="6">
                  <c:v>11.016969697010381</c:v>
                </c:pt>
                <c:pt idx="7">
                  <c:v>-1.1830303029967126</c:v>
                </c:pt>
                <c:pt idx="8">
                  <c:v>29.016969697011064</c:v>
                </c:pt>
                <c:pt idx="9">
                  <c:v>-19.483030302978932</c:v>
                </c:pt>
                <c:pt idx="10">
                  <c:v>1.6169696970109726</c:v>
                </c:pt>
                <c:pt idx="11">
                  <c:v>11.006969697007207</c:v>
                </c:pt>
                <c:pt idx="12">
                  <c:v>11.26696969700447</c:v>
                </c:pt>
                <c:pt idx="13">
                  <c:v>-5.233030303003261</c:v>
                </c:pt>
                <c:pt idx="14">
                  <c:v>12.616969697006652</c:v>
                </c:pt>
                <c:pt idx="15">
                  <c:v>-3.9830303030043979</c:v>
                </c:pt>
                <c:pt idx="16">
                  <c:v>-3.0303029916467494E-3</c:v>
                </c:pt>
                <c:pt idx="17">
                  <c:v>1.2669696970135647</c:v>
                </c:pt>
                <c:pt idx="18">
                  <c:v>-1.1830303029967126</c:v>
                </c:pt>
                <c:pt idx="19">
                  <c:v>5.186969697007271</c:v>
                </c:pt>
                <c:pt idx="20">
                  <c:v>1.5169696970076529</c:v>
                </c:pt>
                <c:pt idx="21">
                  <c:v>-4.6830303029992137</c:v>
                </c:pt>
                <c:pt idx="22">
                  <c:v>5.6169696970016503</c:v>
                </c:pt>
                <c:pt idx="23">
                  <c:v>-7.3330303029877086</c:v>
                </c:pt>
                <c:pt idx="24">
                  <c:v>1.0769696970100995</c:v>
                </c:pt>
                <c:pt idx="25">
                  <c:v>-2.7830303029929837</c:v>
                </c:pt>
                <c:pt idx="26">
                  <c:v>-19.133030302981524</c:v>
                </c:pt>
                <c:pt idx="27">
                  <c:v>19.566969696995784</c:v>
                </c:pt>
                <c:pt idx="28">
                  <c:v>-63.783030303000032</c:v>
                </c:pt>
                <c:pt idx="29">
                  <c:v>58.766969697018112</c:v>
                </c:pt>
                <c:pt idx="30">
                  <c:v>21.916969697002742</c:v>
                </c:pt>
                <c:pt idx="31">
                  <c:v>4.0169696970053792</c:v>
                </c:pt>
                <c:pt idx="32">
                  <c:v>-19.783030302988891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0.07031</cdr:x>
      <cdr:y>0.55698</cdr:y>
    </cdr:from>
    <cdr:to>
      <cdr:x>0.91016</cdr:x>
      <cdr:y>0.55698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685800" y="1652588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AL12" sqref="AL12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67.558000000000007</v>
      </c>
      <c r="F5">
        <v>223.99996999999999</v>
      </c>
      <c r="G5">
        <v>12.27098</v>
      </c>
      <c r="I5">
        <f>F137-$J$5</f>
        <v>-2.3383030302994712E-2</v>
      </c>
      <c r="J5">
        <f>AVERAGE(F137:F268)</f>
        <v>236.88915303030299</v>
      </c>
      <c r="K5">
        <f>-(G5-$G$5)*0.000145+0.236805+I5</f>
        <v>0.21342196969700528</v>
      </c>
      <c r="L5">
        <f>E5-77.5+19/2</f>
        <v>-0.44199999999999307</v>
      </c>
      <c r="N5" s="4">
        <f>G5/$G$5</f>
        <v>1</v>
      </c>
      <c r="P5" s="5">
        <f t="shared" ref="P5:P8" si="0">I5*1000</f>
        <v>-23.383030302994712</v>
      </c>
      <c r="Q5" s="5">
        <f t="shared" ref="Q5:Q8" si="1">(L5-$M$9)*1000</f>
        <v>7.4601612903297259</v>
      </c>
    </row>
    <row r="6" spans="5:17" x14ac:dyDescent="0.25">
      <c r="E6">
        <v>67.522670000000005</v>
      </c>
      <c r="F6">
        <v>223.99996999999999</v>
      </c>
      <c r="G6">
        <v>36.944180000000003</v>
      </c>
      <c r="I6">
        <f t="shared" ref="I6:I69" si="2">F138-$J$5</f>
        <v>-9.1830303030064897E-3</v>
      </c>
      <c r="K6">
        <f t="shared" ref="K6:K69" si="3">-(G6-$G$5)*0.000145+0.236805+I6</f>
        <v>0.22404435569699349</v>
      </c>
      <c r="L6">
        <f t="shared" ref="L6:L69" si="4">E6-77.5+19/2</f>
        <v>-0.47732999999999493</v>
      </c>
      <c r="N6" s="4">
        <f>(G6-$G$5)/24.666+1</f>
        <v>2.0002918997810752</v>
      </c>
      <c r="P6" s="5">
        <f t="shared" si="0"/>
        <v>-9.1830303030064897</v>
      </c>
      <c r="Q6" s="5">
        <f t="shared" si="1"/>
        <v>-27.869838709672134</v>
      </c>
    </row>
    <row r="7" spans="5:17" x14ac:dyDescent="0.25">
      <c r="E7">
        <v>67.384900000000002</v>
      </c>
      <c r="F7">
        <v>223.99986999999999</v>
      </c>
      <c r="G7">
        <v>61.617150000000002</v>
      </c>
      <c r="I7">
        <f t="shared" si="2"/>
        <v>7.9666969697001377E-2</v>
      </c>
      <c r="K7">
        <f t="shared" si="3"/>
        <v>0.30931677504700139</v>
      </c>
      <c r="L7">
        <f t="shared" si="4"/>
        <v>-0.6150999999999982</v>
      </c>
      <c r="N7" s="4">
        <f t="shared" ref="N7" si="5">(G7-$G$5)/24.666+1</f>
        <v>3.0005744749858105</v>
      </c>
      <c r="P7" s="5">
        <f t="shared" si="0"/>
        <v>79.666969697001377</v>
      </c>
      <c r="Q7" s="5">
        <f t="shared" si="1"/>
        <v>-165.63983870967542</v>
      </c>
    </row>
    <row r="8" spans="5:17" x14ac:dyDescent="0.25">
      <c r="E8">
        <v>67.472440000000006</v>
      </c>
      <c r="F8">
        <v>224.00004000000001</v>
      </c>
      <c r="G8">
        <v>86.290430000000001</v>
      </c>
      <c r="I8">
        <f t="shared" si="2"/>
        <v>7.0066969696995329E-2</v>
      </c>
      <c r="K8">
        <f t="shared" si="3"/>
        <v>0.29613914944699532</v>
      </c>
      <c r="L8">
        <f t="shared" si="4"/>
        <v>-0.52755999999999403</v>
      </c>
      <c r="N8" s="4">
        <v>3</v>
      </c>
      <c r="P8" s="5">
        <f t="shared" si="0"/>
        <v>70.066969696995329</v>
      </c>
      <c r="Q8" s="5">
        <f t="shared" si="1"/>
        <v>-78.099838709671246</v>
      </c>
    </row>
    <row r="9" spans="5:17" x14ac:dyDescent="0.25">
      <c r="E9">
        <v>67.578900000000004</v>
      </c>
      <c r="F9">
        <v>224.00004999999999</v>
      </c>
      <c r="G9">
        <v>110.96362999999999</v>
      </c>
      <c r="I9">
        <f t="shared" si="2"/>
        <v>-0.11768303030299876</v>
      </c>
      <c r="K9">
        <f t="shared" si="3"/>
        <v>0.10481153544700123</v>
      </c>
      <c r="L9">
        <f t="shared" si="4"/>
        <v>-0.42109999999999559</v>
      </c>
      <c r="M9">
        <f>AVERAGE(L9:L132)</f>
        <v>-0.44946016129032279</v>
      </c>
      <c r="N9" s="4">
        <v>4</v>
      </c>
      <c r="P9" s="5">
        <f>I9*1000</f>
        <v>-117.68303030299876</v>
      </c>
      <c r="Q9" s="5">
        <f>(L9-$M$9)*1000</f>
        <v>28.360161290327202</v>
      </c>
    </row>
    <row r="10" spans="5:17" x14ac:dyDescent="0.25">
      <c r="E10">
        <v>67.462999999999994</v>
      </c>
      <c r="F10">
        <v>223.99988999999999</v>
      </c>
      <c r="G10">
        <v>135.63676000000001</v>
      </c>
      <c r="I10">
        <f t="shared" si="2"/>
        <v>3.876696969700788E-2</v>
      </c>
      <c r="K10">
        <f t="shared" si="3"/>
        <v>0.25768393159700786</v>
      </c>
      <c r="L10">
        <f t="shared" si="4"/>
        <v>-0.53700000000000614</v>
      </c>
      <c r="N10" s="4">
        <v>5</v>
      </c>
      <c r="P10" s="5">
        <f t="shared" ref="P10:P73" si="6">I10*1000</f>
        <v>38.76696969700788</v>
      </c>
      <c r="Q10" s="5">
        <f t="shared" ref="Q10:Q73" si="7">(L10-$M$9)*1000</f>
        <v>-87.539838709683352</v>
      </c>
    </row>
    <row r="11" spans="5:17" x14ac:dyDescent="0.25">
      <c r="E11">
        <v>67.579599999999999</v>
      </c>
      <c r="F11">
        <v>223.99996999999999</v>
      </c>
      <c r="G11">
        <v>160.30987999999999</v>
      </c>
      <c r="I11">
        <f t="shared" si="2"/>
        <v>-1.5483030302988254E-2</v>
      </c>
      <c r="K11">
        <f t="shared" si="3"/>
        <v>0.19985632919701174</v>
      </c>
      <c r="L11">
        <f t="shared" si="4"/>
        <v>-0.42040000000000077</v>
      </c>
      <c r="N11" s="4">
        <v>6</v>
      </c>
      <c r="P11" s="5">
        <f t="shared" si="6"/>
        <v>-15.483030302988254</v>
      </c>
      <c r="Q11" s="5">
        <f t="shared" si="7"/>
        <v>29.060161290322018</v>
      </c>
    </row>
    <row r="12" spans="5:17" x14ac:dyDescent="0.25">
      <c r="E12">
        <v>67.551100000000005</v>
      </c>
      <c r="F12">
        <v>224.00004000000001</v>
      </c>
      <c r="G12">
        <v>184.98331999999999</v>
      </c>
      <c r="I12">
        <f t="shared" si="2"/>
        <v>9.6669696970081986E-3</v>
      </c>
      <c r="K12">
        <f t="shared" si="3"/>
        <v>0.22142868039700819</v>
      </c>
      <c r="L12">
        <f t="shared" si="4"/>
        <v>-0.44889999999999475</v>
      </c>
      <c r="N12" s="4">
        <f>(G12-$G$6)/24.666+1</f>
        <v>7.0017489661882744</v>
      </c>
      <c r="P12" s="5">
        <f t="shared" si="6"/>
        <v>9.6669696970081986</v>
      </c>
      <c r="Q12" s="5">
        <f t="shared" si="7"/>
        <v>0.56016129032804285</v>
      </c>
    </row>
    <row r="13" spans="5:17" x14ac:dyDescent="0.25">
      <c r="E13">
        <v>67.535870000000003</v>
      </c>
      <c r="F13">
        <v>223.99996999999999</v>
      </c>
      <c r="G13">
        <v>209.65645000000001</v>
      </c>
      <c r="I13">
        <f t="shared" si="2"/>
        <v>-2.983030302999623E-3</v>
      </c>
      <c r="K13">
        <f t="shared" si="3"/>
        <v>0.20520107654700037</v>
      </c>
      <c r="L13">
        <f t="shared" si="4"/>
        <v>-0.46412999999999727</v>
      </c>
      <c r="N13" s="4">
        <f t="shared" ref="N13:N76" si="8">(G13-$G$6)/24.666+1</f>
        <v>8.0020380280548125</v>
      </c>
      <c r="P13" s="5">
        <f t="shared" si="6"/>
        <v>-2.983030302999623</v>
      </c>
      <c r="Q13" s="5">
        <f t="shared" si="7"/>
        <v>-14.669838709674476</v>
      </c>
    </row>
    <row r="14" spans="5:17" x14ac:dyDescent="0.25">
      <c r="E14">
        <v>67.557500000000005</v>
      </c>
      <c r="F14">
        <v>224.00004000000001</v>
      </c>
      <c r="G14">
        <v>234.32964999999999</v>
      </c>
      <c r="I14">
        <f t="shared" si="2"/>
        <v>4.9669696969942834E-3</v>
      </c>
      <c r="K14">
        <f t="shared" si="3"/>
        <v>0.20957346254699427</v>
      </c>
      <c r="L14">
        <f t="shared" si="4"/>
        <v>-0.44249999999999545</v>
      </c>
      <c r="N14" s="4">
        <f t="shared" si="8"/>
        <v>9.0023299278358877</v>
      </c>
      <c r="P14" s="5">
        <f t="shared" si="6"/>
        <v>4.9669696969942834</v>
      </c>
      <c r="Q14" s="5">
        <f t="shared" si="7"/>
        <v>6.9601612903273384</v>
      </c>
    </row>
    <row r="15" spans="5:17" x14ac:dyDescent="0.25">
      <c r="E15">
        <v>67.571600000000004</v>
      </c>
      <c r="F15">
        <v>223.99996999999999</v>
      </c>
      <c r="G15">
        <v>259.00285000000002</v>
      </c>
      <c r="I15">
        <f t="shared" si="2"/>
        <v>-5.28303030299071E-3</v>
      </c>
      <c r="K15">
        <f t="shared" si="3"/>
        <v>0.19574584854700927</v>
      </c>
      <c r="L15">
        <f t="shared" si="4"/>
        <v>-0.42839999999999634</v>
      </c>
      <c r="N15" s="4">
        <f t="shared" si="8"/>
        <v>10.002621827616963</v>
      </c>
      <c r="P15" s="5">
        <f t="shared" si="6"/>
        <v>-5.28303030299071</v>
      </c>
      <c r="Q15" s="5">
        <f t="shared" si="7"/>
        <v>21.060161290326452</v>
      </c>
    </row>
    <row r="16" spans="5:17" x14ac:dyDescent="0.25">
      <c r="E16">
        <v>67.562100000000001</v>
      </c>
      <c r="F16">
        <v>224.00002000000001</v>
      </c>
      <c r="G16">
        <v>283.67597999999998</v>
      </c>
      <c r="I16">
        <f t="shared" si="2"/>
        <v>-1.4330303029908009E-3</v>
      </c>
      <c r="K16">
        <f t="shared" si="3"/>
        <v>0.19601824469700918</v>
      </c>
      <c r="L16">
        <f t="shared" si="4"/>
        <v>-0.43789999999999907</v>
      </c>
      <c r="N16" s="4">
        <f t="shared" si="8"/>
        <v>11.002910889483498</v>
      </c>
      <c r="P16" s="5">
        <f t="shared" si="6"/>
        <v>-1.4330303029908009</v>
      </c>
      <c r="Q16" s="5">
        <f t="shared" si="7"/>
        <v>11.560161290323723</v>
      </c>
    </row>
    <row r="17" spans="5:17" x14ac:dyDescent="0.25">
      <c r="E17">
        <v>67.563500000000005</v>
      </c>
      <c r="F17">
        <v>223.99996999999999</v>
      </c>
      <c r="G17">
        <v>308.34926000000002</v>
      </c>
      <c r="I17">
        <f t="shared" si="2"/>
        <v>-4.8830303030058531E-3</v>
      </c>
      <c r="K17">
        <f t="shared" si="3"/>
        <v>0.18899061909699413</v>
      </c>
      <c r="L17">
        <f t="shared" si="4"/>
        <v>-0.43649999999999523</v>
      </c>
      <c r="N17" s="4">
        <f t="shared" si="8"/>
        <v>12.003206032595475</v>
      </c>
      <c r="P17" s="5">
        <f t="shared" si="6"/>
        <v>-4.8830303030058531</v>
      </c>
      <c r="Q17" s="5">
        <f t="shared" si="7"/>
        <v>12.960161290327566</v>
      </c>
    </row>
    <row r="18" spans="5:17" x14ac:dyDescent="0.25">
      <c r="E18">
        <v>67.531400000000005</v>
      </c>
      <c r="F18">
        <v>223.99996999999999</v>
      </c>
      <c r="G18">
        <v>333.02238</v>
      </c>
      <c r="I18">
        <f t="shared" si="2"/>
        <v>5.5169696969983306E-3</v>
      </c>
      <c r="K18">
        <f t="shared" si="3"/>
        <v>0.19581301669699833</v>
      </c>
      <c r="L18">
        <f t="shared" si="4"/>
        <v>-0.46859999999999502</v>
      </c>
      <c r="N18" s="4">
        <f t="shared" si="8"/>
        <v>13.003494689045649</v>
      </c>
      <c r="P18" s="5">
        <f t="shared" si="6"/>
        <v>5.5169696969983306</v>
      </c>
      <c r="Q18" s="5">
        <f t="shared" si="7"/>
        <v>-19.13983870967223</v>
      </c>
    </row>
    <row r="19" spans="5:17" x14ac:dyDescent="0.25">
      <c r="E19">
        <v>67.561999999999998</v>
      </c>
      <c r="F19">
        <v>224.00002000000001</v>
      </c>
      <c r="G19">
        <v>357.69542999999999</v>
      </c>
      <c r="I19">
        <f t="shared" si="2"/>
        <v>4.1169696970086989E-3</v>
      </c>
      <c r="K19">
        <f t="shared" si="3"/>
        <v>0.19083542444700868</v>
      </c>
      <c r="L19">
        <f t="shared" si="4"/>
        <v>-0.43800000000000239</v>
      </c>
      <c r="N19" s="4">
        <f t="shared" si="8"/>
        <v>14.003780507581284</v>
      </c>
      <c r="P19" s="5">
        <f t="shared" si="6"/>
        <v>4.1169696970086989</v>
      </c>
      <c r="Q19" s="5">
        <f t="shared" si="7"/>
        <v>11.460161290320404</v>
      </c>
    </row>
    <row r="20" spans="5:17" x14ac:dyDescent="0.25">
      <c r="E20">
        <v>67.501599999999996</v>
      </c>
      <c r="F20">
        <v>223.99996999999999</v>
      </c>
      <c r="G20">
        <v>382.36871000000002</v>
      </c>
      <c r="I20">
        <f t="shared" si="2"/>
        <v>3.6696969701210946E-4</v>
      </c>
      <c r="K20">
        <f t="shared" si="3"/>
        <v>0.1835077988470121</v>
      </c>
      <c r="L20">
        <f t="shared" si="4"/>
        <v>-0.49840000000000373</v>
      </c>
      <c r="N20" s="4">
        <f t="shared" si="8"/>
        <v>15.004075650693261</v>
      </c>
      <c r="P20" s="5">
        <f t="shared" si="6"/>
        <v>0.36696969701210946</v>
      </c>
      <c r="Q20" s="5">
        <f t="shared" si="7"/>
        <v>-48.939838709680942</v>
      </c>
    </row>
    <row r="21" spans="5:17" x14ac:dyDescent="0.25">
      <c r="E21">
        <v>67.561999999999998</v>
      </c>
      <c r="F21">
        <v>223.99987999999999</v>
      </c>
      <c r="G21">
        <v>407.04183999999998</v>
      </c>
      <c r="I21">
        <f t="shared" si="2"/>
        <v>3.0169696970006044E-3</v>
      </c>
      <c r="K21">
        <f t="shared" si="3"/>
        <v>0.18258019499700059</v>
      </c>
      <c r="L21">
        <f t="shared" si="4"/>
        <v>-0.43800000000000239</v>
      </c>
      <c r="N21" s="4">
        <f t="shared" si="8"/>
        <v>16.004364712559799</v>
      </c>
      <c r="P21" s="5">
        <f t="shared" si="6"/>
        <v>3.0169696970006044</v>
      </c>
      <c r="Q21" s="5">
        <f t="shared" si="7"/>
        <v>11.460161290320404</v>
      </c>
    </row>
    <row r="22" spans="5:17" x14ac:dyDescent="0.25">
      <c r="E22">
        <v>67.517679999999999</v>
      </c>
      <c r="F22">
        <v>223.99996999999999</v>
      </c>
      <c r="G22">
        <v>431.71503999999999</v>
      </c>
      <c r="I22">
        <f t="shared" si="2"/>
        <v>7.5669696969953293E-3</v>
      </c>
      <c r="K22">
        <f t="shared" si="3"/>
        <v>0.18355258099699531</v>
      </c>
      <c r="L22">
        <f t="shared" si="4"/>
        <v>-0.48232000000000141</v>
      </c>
      <c r="N22" s="4">
        <f t="shared" si="8"/>
        <v>17.004656612340874</v>
      </c>
      <c r="P22" s="5">
        <f t="shared" si="6"/>
        <v>7.5669696969953293</v>
      </c>
      <c r="Q22" s="5">
        <f t="shared" si="7"/>
        <v>-32.859838709678627</v>
      </c>
    </row>
    <row r="23" spans="5:17" x14ac:dyDescent="0.25">
      <c r="E23">
        <v>67.547600000000003</v>
      </c>
      <c r="F23">
        <v>223.99996999999999</v>
      </c>
      <c r="G23">
        <v>456.38816000000003</v>
      </c>
      <c r="I23">
        <f t="shared" si="2"/>
        <v>7.316969697001241E-3</v>
      </c>
      <c r="K23">
        <f t="shared" si="3"/>
        <v>0.17972497859700121</v>
      </c>
      <c r="L23">
        <f t="shared" si="4"/>
        <v>-0.45239999999999725</v>
      </c>
      <c r="N23" s="4">
        <f t="shared" si="8"/>
        <v>18.004945268791047</v>
      </c>
      <c r="P23" s="5">
        <f t="shared" si="6"/>
        <v>7.316969697001241</v>
      </c>
      <c r="Q23" s="5">
        <f t="shared" si="7"/>
        <v>-2.9398387096744583</v>
      </c>
    </row>
    <row r="24" spans="5:17" x14ac:dyDescent="0.25">
      <c r="E24">
        <v>67.563100000000006</v>
      </c>
      <c r="F24">
        <v>223.99996999999999</v>
      </c>
      <c r="G24">
        <v>481.06151999999997</v>
      </c>
      <c r="I24">
        <f t="shared" si="2"/>
        <v>-3.5830303029911192E-3</v>
      </c>
      <c r="K24">
        <f t="shared" si="3"/>
        <v>0.16524734139700886</v>
      </c>
      <c r="L24">
        <f t="shared" si="4"/>
        <v>-0.43689999999999429</v>
      </c>
      <c r="N24" s="4">
        <f t="shared" si="8"/>
        <v>19.005243655233922</v>
      </c>
      <c r="P24" s="5">
        <f t="shared" si="6"/>
        <v>-3.5830303029911192</v>
      </c>
      <c r="Q24" s="5">
        <f t="shared" si="7"/>
        <v>12.560161290328498</v>
      </c>
    </row>
    <row r="25" spans="5:17" x14ac:dyDescent="0.25">
      <c r="E25">
        <v>67.536109999999994</v>
      </c>
      <c r="F25">
        <v>223.99986999999999</v>
      </c>
      <c r="G25">
        <v>505.73464999999999</v>
      </c>
      <c r="I25">
        <f t="shared" si="2"/>
        <v>6.2169696970215682E-3</v>
      </c>
      <c r="K25">
        <f t="shared" si="3"/>
        <v>0.17146973754702155</v>
      </c>
      <c r="L25">
        <f t="shared" si="4"/>
        <v>-0.46389000000000635</v>
      </c>
      <c r="N25" s="4">
        <f t="shared" si="8"/>
        <v>20.005532717100461</v>
      </c>
      <c r="P25" s="5">
        <f t="shared" si="6"/>
        <v>6.2169696970215682</v>
      </c>
      <c r="Q25" s="5">
        <f t="shared" si="7"/>
        <v>-14.429838709683562</v>
      </c>
    </row>
    <row r="26" spans="5:17" x14ac:dyDescent="0.25">
      <c r="E26">
        <v>67.539460000000005</v>
      </c>
      <c r="F26">
        <v>223.99996999999999</v>
      </c>
      <c r="G26">
        <v>530.40792999999996</v>
      </c>
      <c r="I26">
        <f t="shared" si="2"/>
        <v>9.8696969700995396E-4</v>
      </c>
      <c r="K26">
        <f t="shared" si="3"/>
        <v>0.16266211194700994</v>
      </c>
      <c r="L26">
        <f t="shared" si="4"/>
        <v>-0.46053999999999462</v>
      </c>
      <c r="N26" s="4">
        <f t="shared" si="8"/>
        <v>21.005827860212435</v>
      </c>
      <c r="P26" s="5">
        <f t="shared" si="6"/>
        <v>0.98696969700995396</v>
      </c>
      <c r="Q26" s="5">
        <f t="shared" si="7"/>
        <v>-11.079838709671829</v>
      </c>
    </row>
    <row r="27" spans="5:17" x14ac:dyDescent="0.25">
      <c r="E27">
        <v>67.538300000000007</v>
      </c>
      <c r="F27">
        <v>224.00003000000001</v>
      </c>
      <c r="G27">
        <v>555.08105</v>
      </c>
      <c r="I27">
        <f t="shared" si="2"/>
        <v>-7.233030302984389E-3</v>
      </c>
      <c r="K27">
        <f t="shared" si="3"/>
        <v>0.15086450954701558</v>
      </c>
      <c r="L27">
        <f t="shared" si="4"/>
        <v>-0.46169999999999334</v>
      </c>
      <c r="N27" s="4">
        <f t="shared" si="8"/>
        <v>22.006116516662615</v>
      </c>
      <c r="P27" s="5">
        <f t="shared" si="6"/>
        <v>-7.233030302984389</v>
      </c>
      <c r="Q27" s="5">
        <f t="shared" si="7"/>
        <v>-12.239838709670547</v>
      </c>
    </row>
    <row r="28" spans="5:17" x14ac:dyDescent="0.25">
      <c r="E28">
        <v>67.542199999999994</v>
      </c>
      <c r="F28">
        <v>224.00006999999999</v>
      </c>
      <c r="G28">
        <v>579.75426000000004</v>
      </c>
      <c r="I28">
        <f t="shared" si="2"/>
        <v>-7.7230303029978131E-3</v>
      </c>
      <c r="K28">
        <f t="shared" si="3"/>
        <v>0.14679689409700217</v>
      </c>
      <c r="L28">
        <f t="shared" si="4"/>
        <v>-0.45780000000000598</v>
      </c>
      <c r="N28" s="4">
        <f t="shared" si="8"/>
        <v>23.006408821860052</v>
      </c>
      <c r="P28" s="5">
        <f t="shared" si="6"/>
        <v>-7.7230303029978131</v>
      </c>
      <c r="Q28" s="5">
        <f t="shared" si="7"/>
        <v>-8.339838709683189</v>
      </c>
    </row>
    <row r="29" spans="5:17" x14ac:dyDescent="0.25">
      <c r="E29">
        <v>67.539299999999997</v>
      </c>
      <c r="F29">
        <v>223.99996999999999</v>
      </c>
      <c r="G29">
        <v>604.42729999999995</v>
      </c>
      <c r="I29">
        <f t="shared" si="2"/>
        <v>-1.5383030302984935E-2</v>
      </c>
      <c r="K29">
        <f t="shared" si="3"/>
        <v>0.13555930329701504</v>
      </c>
      <c r="L29">
        <f t="shared" si="4"/>
        <v>-0.46070000000000277</v>
      </c>
      <c r="N29" s="4">
        <f t="shared" si="8"/>
        <v>24.006694234979324</v>
      </c>
      <c r="P29" s="5">
        <f t="shared" si="6"/>
        <v>-15.383030302984935</v>
      </c>
      <c r="Q29" s="5">
        <f t="shared" si="7"/>
        <v>-11.239838709679983</v>
      </c>
    </row>
    <row r="30" spans="5:17" x14ac:dyDescent="0.25">
      <c r="E30">
        <v>67.550299999999993</v>
      </c>
      <c r="F30">
        <v>223.99996999999999</v>
      </c>
      <c r="G30">
        <v>629.10042999999996</v>
      </c>
      <c r="I30">
        <f t="shared" si="2"/>
        <v>-1.2183030302992393E-2</v>
      </c>
      <c r="K30">
        <f t="shared" si="3"/>
        <v>0.13518169944700759</v>
      </c>
      <c r="L30">
        <f t="shared" si="4"/>
        <v>-0.44970000000000709</v>
      </c>
      <c r="N30" s="4">
        <f t="shared" si="8"/>
        <v>25.00698329684586</v>
      </c>
      <c r="P30" s="5">
        <f t="shared" si="6"/>
        <v>-12.183030302992393</v>
      </c>
      <c r="Q30" s="5">
        <f t="shared" si="7"/>
        <v>-0.23983870968430354</v>
      </c>
    </row>
    <row r="31" spans="5:17" x14ac:dyDescent="0.25">
      <c r="E31">
        <v>67.543599999999998</v>
      </c>
      <c r="F31">
        <v>223.99987999999999</v>
      </c>
      <c r="G31">
        <v>653.77371000000005</v>
      </c>
      <c r="I31">
        <f t="shared" si="2"/>
        <v>-9.2830303029813876E-3</v>
      </c>
      <c r="K31">
        <f t="shared" si="3"/>
        <v>0.1345040738470186</v>
      </c>
      <c r="L31">
        <f t="shared" si="4"/>
        <v>-0.45640000000000214</v>
      </c>
      <c r="N31" s="4">
        <f t="shared" si="8"/>
        <v>26.00727843995784</v>
      </c>
      <c r="P31" s="5">
        <f t="shared" si="6"/>
        <v>-9.2830303029813876</v>
      </c>
      <c r="Q31" s="5">
        <f t="shared" si="7"/>
        <v>-6.9398387096793464</v>
      </c>
    </row>
    <row r="32" spans="5:17" x14ac:dyDescent="0.25">
      <c r="E32">
        <v>67.550579999999997</v>
      </c>
      <c r="F32">
        <v>223.99996999999999</v>
      </c>
      <c r="G32">
        <v>678.44683999999995</v>
      </c>
      <c r="I32">
        <f t="shared" si="2"/>
        <v>3.1696969699623878E-4</v>
      </c>
      <c r="K32">
        <f t="shared" si="3"/>
        <v>0.14052646999699625</v>
      </c>
      <c r="L32">
        <f t="shared" si="4"/>
        <v>-0.44942000000000348</v>
      </c>
      <c r="N32" s="4">
        <f t="shared" si="8"/>
        <v>27.007567501824372</v>
      </c>
      <c r="P32" s="5">
        <f t="shared" si="6"/>
        <v>0.31696969699623878</v>
      </c>
      <c r="Q32" s="5">
        <f t="shared" si="7"/>
        <v>4.0161290319307152E-2</v>
      </c>
    </row>
    <row r="33" spans="5:17" x14ac:dyDescent="0.25">
      <c r="E33">
        <v>67.552999999999997</v>
      </c>
      <c r="F33">
        <v>224.00004000000001</v>
      </c>
      <c r="G33">
        <v>703.12019999999995</v>
      </c>
      <c r="I33">
        <f t="shared" si="2"/>
        <v>6.6696969699364672E-4</v>
      </c>
      <c r="K33">
        <f t="shared" si="3"/>
        <v>0.13729883279699365</v>
      </c>
      <c r="L33">
        <f t="shared" si="4"/>
        <v>-0.44700000000000273</v>
      </c>
      <c r="N33" s="4">
        <f t="shared" si="8"/>
        <v>28.007865888267251</v>
      </c>
      <c r="P33" s="5">
        <f t="shared" si="6"/>
        <v>0.66696969699364672</v>
      </c>
      <c r="Q33" s="5">
        <f t="shared" si="7"/>
        <v>2.460161290320062</v>
      </c>
    </row>
    <row r="34" spans="5:17" x14ac:dyDescent="0.25">
      <c r="E34">
        <v>67.557699999999997</v>
      </c>
      <c r="F34">
        <v>223.99996999999999</v>
      </c>
      <c r="G34">
        <v>727.79323999999997</v>
      </c>
      <c r="I34">
        <f t="shared" si="2"/>
        <v>1.3616969697011427E-2</v>
      </c>
      <c r="K34">
        <f t="shared" si="3"/>
        <v>0.14667124199701143</v>
      </c>
      <c r="L34">
        <f t="shared" si="4"/>
        <v>-0.44230000000000302</v>
      </c>
      <c r="N34" s="4">
        <f t="shared" si="8"/>
        <v>29.008151301386523</v>
      </c>
      <c r="P34" s="5">
        <f t="shared" si="6"/>
        <v>13.616969697011427</v>
      </c>
      <c r="Q34" s="5">
        <f t="shared" si="7"/>
        <v>7.1601612903197669</v>
      </c>
    </row>
    <row r="35" spans="5:17" x14ac:dyDescent="0.25">
      <c r="E35">
        <v>67.548900000000003</v>
      </c>
      <c r="F35">
        <v>223.99996999999999</v>
      </c>
      <c r="G35">
        <v>752.46651999999995</v>
      </c>
      <c r="I35">
        <f t="shared" si="2"/>
        <v>1.2616969697006652E-2</v>
      </c>
      <c r="K35">
        <f t="shared" si="3"/>
        <v>0.14209361639700663</v>
      </c>
      <c r="L35">
        <f t="shared" si="4"/>
        <v>-0.45109999999999673</v>
      </c>
      <c r="N35" s="4">
        <f t="shared" si="8"/>
        <v>30.0084464444985</v>
      </c>
      <c r="P35" s="5">
        <f t="shared" si="6"/>
        <v>12.616969697006652</v>
      </c>
      <c r="Q35" s="5">
        <f t="shared" si="7"/>
        <v>-1.6398387096739353</v>
      </c>
    </row>
    <row r="36" spans="5:17" x14ac:dyDescent="0.25">
      <c r="E36">
        <v>67.540300000000002</v>
      </c>
      <c r="F36">
        <v>223.99996999999999</v>
      </c>
      <c r="G36">
        <v>777.13957000000005</v>
      </c>
      <c r="I36">
        <f t="shared" si="2"/>
        <v>5.1669696970009227E-3</v>
      </c>
      <c r="K36">
        <f t="shared" si="3"/>
        <v>0.13106602414700091</v>
      </c>
      <c r="L36">
        <f t="shared" si="4"/>
        <v>-0.459699999999998</v>
      </c>
      <c r="N36" s="4">
        <f t="shared" si="8"/>
        <v>31.00873226303414</v>
      </c>
      <c r="P36" s="5">
        <f t="shared" si="6"/>
        <v>5.1669696970009227</v>
      </c>
      <c r="Q36" s="5">
        <f t="shared" si="7"/>
        <v>-10.239838709675208</v>
      </c>
    </row>
    <row r="37" spans="5:17" x14ac:dyDescent="0.25">
      <c r="E37">
        <v>67.581400000000002</v>
      </c>
      <c r="F37">
        <v>223.99996999999999</v>
      </c>
      <c r="G37">
        <v>801.81300999999996</v>
      </c>
      <c r="I37">
        <f t="shared" si="2"/>
        <v>-1.818303030299262E-2</v>
      </c>
      <c r="K37">
        <f t="shared" si="3"/>
        <v>0.10413837534700737</v>
      </c>
      <c r="L37">
        <f t="shared" si="4"/>
        <v>-0.41859999999999786</v>
      </c>
      <c r="N37" s="4">
        <f t="shared" si="8"/>
        <v>32.009033892807913</v>
      </c>
      <c r="P37" s="5">
        <f t="shared" si="6"/>
        <v>-18.18303030299262</v>
      </c>
      <c r="Q37" s="5">
        <f t="shared" si="7"/>
        <v>30.860161290324928</v>
      </c>
    </row>
    <row r="38" spans="5:17" x14ac:dyDescent="0.25">
      <c r="E38">
        <v>67.542000000000002</v>
      </c>
      <c r="F38">
        <v>223.99996999999999</v>
      </c>
      <c r="G38">
        <v>826.48598000000004</v>
      </c>
      <c r="I38">
        <f t="shared" si="2"/>
        <v>-3.4830303029877996E-3</v>
      </c>
      <c r="K38">
        <f t="shared" si="3"/>
        <v>0.11526079469701218</v>
      </c>
      <c r="L38">
        <f t="shared" si="4"/>
        <v>-0.45799999999999841</v>
      </c>
      <c r="N38" s="4">
        <f t="shared" si="8"/>
        <v>33.009316468012649</v>
      </c>
      <c r="P38" s="5">
        <f t="shared" si="6"/>
        <v>-3.4830303029877996</v>
      </c>
      <c r="Q38" s="5">
        <f t="shared" si="7"/>
        <v>-8.5398387096756174</v>
      </c>
    </row>
    <row r="39" spans="5:17" x14ac:dyDescent="0.25">
      <c r="E39">
        <v>67.559899999999999</v>
      </c>
      <c r="F39">
        <v>224.00002000000001</v>
      </c>
      <c r="G39">
        <v>851.15926000000002</v>
      </c>
      <c r="I39">
        <f t="shared" si="2"/>
        <v>-5.1830303029873903E-3</v>
      </c>
      <c r="K39">
        <f t="shared" si="3"/>
        <v>0.1099831690970126</v>
      </c>
      <c r="L39">
        <f t="shared" si="4"/>
        <v>-0.44010000000000105</v>
      </c>
      <c r="N39" s="4">
        <f t="shared" si="8"/>
        <v>34.009611611124626</v>
      </c>
      <c r="P39" s="5">
        <f t="shared" si="6"/>
        <v>-5.1830303029873903</v>
      </c>
      <c r="Q39" s="5">
        <f t="shared" si="7"/>
        <v>9.360161290321745</v>
      </c>
    </row>
    <row r="40" spans="5:17" x14ac:dyDescent="0.25">
      <c r="E40">
        <v>67.543599999999998</v>
      </c>
      <c r="F40">
        <v>223.99996999999999</v>
      </c>
      <c r="G40">
        <v>875.83245999999997</v>
      </c>
      <c r="I40">
        <f t="shared" si="2"/>
        <v>7.6169696970112E-3</v>
      </c>
      <c r="K40">
        <f t="shared" si="3"/>
        <v>0.1192055550970112</v>
      </c>
      <c r="L40">
        <f t="shared" si="4"/>
        <v>-0.45640000000000214</v>
      </c>
      <c r="N40" s="4">
        <f t="shared" si="8"/>
        <v>35.009903510905701</v>
      </c>
      <c r="P40" s="5">
        <f t="shared" si="6"/>
        <v>7.6169696970112</v>
      </c>
      <c r="Q40" s="5">
        <f t="shared" si="7"/>
        <v>-6.9398387096793464</v>
      </c>
    </row>
    <row r="41" spans="5:17" x14ac:dyDescent="0.25">
      <c r="E41">
        <v>67.533500000000004</v>
      </c>
      <c r="F41">
        <v>223.99988999999999</v>
      </c>
      <c r="G41">
        <v>900.50566000000003</v>
      </c>
      <c r="I41">
        <f t="shared" si="2"/>
        <v>2.7769696970096902E-3</v>
      </c>
      <c r="K41">
        <f t="shared" si="3"/>
        <v>0.11078794109700968</v>
      </c>
      <c r="L41">
        <f t="shared" si="4"/>
        <v>-0.46649999999999636</v>
      </c>
      <c r="N41" s="4">
        <f t="shared" si="8"/>
        <v>36.010195410686777</v>
      </c>
      <c r="P41" s="5">
        <f t="shared" si="6"/>
        <v>2.7769696970096902</v>
      </c>
      <c r="Q41" s="5">
        <f t="shared" si="7"/>
        <v>-17.039838709673571</v>
      </c>
    </row>
    <row r="42" spans="5:17" x14ac:dyDescent="0.25">
      <c r="E42">
        <v>67.532600000000002</v>
      </c>
      <c r="F42">
        <v>223.99996999999999</v>
      </c>
      <c r="G42">
        <v>925.17879000000005</v>
      </c>
      <c r="I42">
        <f t="shared" si="2"/>
        <v>-2.4830303029830247E-3</v>
      </c>
      <c r="K42">
        <f t="shared" si="3"/>
        <v>0.10195033724701696</v>
      </c>
      <c r="L42">
        <f t="shared" si="4"/>
        <v>-0.46739999999999782</v>
      </c>
      <c r="N42" s="4">
        <f t="shared" si="8"/>
        <v>37.010484472553316</v>
      </c>
      <c r="P42" s="5">
        <f t="shared" si="6"/>
        <v>-2.4830303029830247</v>
      </c>
      <c r="Q42" s="5">
        <f t="shared" si="7"/>
        <v>-17.939838709675026</v>
      </c>
    </row>
    <row r="43" spans="5:17" x14ac:dyDescent="0.25">
      <c r="E43">
        <v>67.521010000000004</v>
      </c>
      <c r="F43">
        <v>223.99996999999999</v>
      </c>
      <c r="G43">
        <v>949.85190999999998</v>
      </c>
      <c r="I43">
        <f t="shared" si="2"/>
        <v>9.1069696970009772E-3</v>
      </c>
      <c r="K43">
        <f t="shared" si="3"/>
        <v>0.10996273484700098</v>
      </c>
      <c r="L43">
        <f t="shared" si="4"/>
        <v>-0.47898999999999603</v>
      </c>
      <c r="N43" s="4">
        <f t="shared" si="8"/>
        <v>38.010773129003489</v>
      </c>
      <c r="P43" s="5">
        <f t="shared" si="6"/>
        <v>9.1069696970009772</v>
      </c>
      <c r="Q43" s="5">
        <f t="shared" si="7"/>
        <v>-29.529838709673239</v>
      </c>
    </row>
    <row r="44" spans="5:17" x14ac:dyDescent="0.25">
      <c r="E44">
        <v>67.519499999999994</v>
      </c>
      <c r="F44">
        <v>223.99988999999999</v>
      </c>
      <c r="G44">
        <v>974.52520000000004</v>
      </c>
      <c r="I44">
        <f t="shared" si="2"/>
        <v>3.116969697003924E-3</v>
      </c>
      <c r="K44">
        <f t="shared" si="3"/>
        <v>0.10039510779700392</v>
      </c>
      <c r="L44">
        <f t="shared" si="4"/>
        <v>-0.48050000000000637</v>
      </c>
      <c r="N44" s="4">
        <f t="shared" si="8"/>
        <v>39.011068677531831</v>
      </c>
      <c r="P44" s="5">
        <f t="shared" si="6"/>
        <v>3.116969697003924</v>
      </c>
      <c r="Q44" s="5">
        <f t="shared" si="7"/>
        <v>-31.039838709683576</v>
      </c>
    </row>
    <row r="45" spans="5:17" x14ac:dyDescent="0.25">
      <c r="E45">
        <v>67.513599999999997</v>
      </c>
      <c r="F45">
        <v>223.99987999999999</v>
      </c>
      <c r="G45">
        <v>999.19839999999999</v>
      </c>
      <c r="I45">
        <f t="shared" si="2"/>
        <v>1.1566969697014429E-2</v>
      </c>
      <c r="K45">
        <f t="shared" si="3"/>
        <v>0.10526749379701442</v>
      </c>
      <c r="L45">
        <f t="shared" si="4"/>
        <v>-0.48640000000000327</v>
      </c>
      <c r="N45" s="4">
        <f t="shared" si="8"/>
        <v>40.0113605773129</v>
      </c>
      <c r="P45" s="5">
        <f t="shared" si="6"/>
        <v>11.566969697014429</v>
      </c>
      <c r="Q45" s="5">
        <f t="shared" si="7"/>
        <v>-36.939838709680487</v>
      </c>
    </row>
    <row r="46" spans="5:17" x14ac:dyDescent="0.25">
      <c r="E46">
        <v>67.527199999999993</v>
      </c>
      <c r="F46">
        <v>224.00002000000001</v>
      </c>
      <c r="G46">
        <v>1023.8715999999999</v>
      </c>
      <c r="I46">
        <f t="shared" si="2"/>
        <v>2.1916969697002742E-2</v>
      </c>
      <c r="K46">
        <f t="shared" si="3"/>
        <v>0.11203987979700275</v>
      </c>
      <c r="L46">
        <f t="shared" si="4"/>
        <v>-0.47280000000000655</v>
      </c>
      <c r="N46" s="4">
        <f t="shared" si="8"/>
        <v>41.011652477093975</v>
      </c>
      <c r="P46" s="5">
        <f t="shared" si="6"/>
        <v>21.916969697002742</v>
      </c>
      <c r="Q46" s="5">
        <f t="shared" si="7"/>
        <v>-23.339838709683757</v>
      </c>
    </row>
    <row r="47" spans="5:17" x14ac:dyDescent="0.25">
      <c r="E47">
        <v>67.524600000000007</v>
      </c>
      <c r="F47">
        <v>223.99996999999999</v>
      </c>
      <c r="G47">
        <v>1048.5447999999999</v>
      </c>
      <c r="I47">
        <f t="shared" si="2"/>
        <v>1.2669696970135647E-3</v>
      </c>
      <c r="K47">
        <f t="shared" si="3"/>
        <v>8.7812265797013567E-2</v>
      </c>
      <c r="L47">
        <f t="shared" si="4"/>
        <v>-0.47539999999999338</v>
      </c>
      <c r="N47" s="4">
        <f t="shared" si="8"/>
        <v>42.01194437687505</v>
      </c>
      <c r="P47" s="5">
        <f t="shared" si="6"/>
        <v>1.2669696970135647</v>
      </c>
      <c r="Q47" s="5">
        <f t="shared" si="7"/>
        <v>-25.939838709670592</v>
      </c>
    </row>
    <row r="48" spans="5:17" x14ac:dyDescent="0.25">
      <c r="E48">
        <v>67.517099999999999</v>
      </c>
      <c r="F48">
        <v>223.99996999999999</v>
      </c>
      <c r="G48">
        <v>1073.2179000000001</v>
      </c>
      <c r="I48">
        <f t="shared" si="2"/>
        <v>-7.6830303029851166E-3</v>
      </c>
      <c r="K48">
        <f t="shared" si="3"/>
        <v>7.5284666297014857E-2</v>
      </c>
      <c r="L48">
        <f t="shared" si="4"/>
        <v>-0.48290000000000077</v>
      </c>
      <c r="N48" s="4">
        <f t="shared" si="8"/>
        <v>43.012232222492507</v>
      </c>
      <c r="P48" s="5">
        <f t="shared" si="6"/>
        <v>-7.6830303029851166</v>
      </c>
      <c r="Q48" s="5">
        <f t="shared" si="7"/>
        <v>-33.439838709677986</v>
      </c>
    </row>
    <row r="49" spans="5:17" x14ac:dyDescent="0.25">
      <c r="E49">
        <v>67.5304</v>
      </c>
      <c r="F49">
        <v>223.99996999999999</v>
      </c>
      <c r="G49">
        <v>1097.8911000000001</v>
      </c>
      <c r="I49">
        <f t="shared" si="2"/>
        <v>-3.4823030302987945E-2</v>
      </c>
      <c r="K49">
        <f t="shared" si="3"/>
        <v>4.4567052297012022E-2</v>
      </c>
      <c r="L49">
        <f t="shared" si="4"/>
        <v>-0.4695999999999998</v>
      </c>
      <c r="N49" s="4">
        <f t="shared" si="8"/>
        <v>44.012524122273575</v>
      </c>
      <c r="P49" s="5">
        <f t="shared" si="6"/>
        <v>-34.823030302987945</v>
      </c>
      <c r="Q49" s="5">
        <f t="shared" si="7"/>
        <v>-20.139838709677004</v>
      </c>
    </row>
    <row r="50" spans="5:17" x14ac:dyDescent="0.25">
      <c r="E50">
        <v>67.5458</v>
      </c>
      <c r="F50">
        <v>223.99991</v>
      </c>
      <c r="G50">
        <v>1122.5642</v>
      </c>
      <c r="I50">
        <f t="shared" si="2"/>
        <v>-1.9483030302978932E-2</v>
      </c>
      <c r="K50">
        <f t="shared" si="3"/>
        <v>5.6329452797021062E-2</v>
      </c>
      <c r="L50">
        <f t="shared" si="4"/>
        <v>-0.45420000000000016</v>
      </c>
      <c r="N50" s="4">
        <f t="shared" si="8"/>
        <v>45.012811967891025</v>
      </c>
      <c r="P50" s="5">
        <f t="shared" si="6"/>
        <v>-19.483030302978932</v>
      </c>
      <c r="Q50" s="5">
        <f t="shared" si="7"/>
        <v>-4.7398387096773682</v>
      </c>
    </row>
    <row r="51" spans="5:17" x14ac:dyDescent="0.25">
      <c r="E51">
        <v>67.543400000000005</v>
      </c>
      <c r="F51">
        <v>224.00005999999999</v>
      </c>
      <c r="G51">
        <v>1147.2373</v>
      </c>
      <c r="I51">
        <f t="shared" si="2"/>
        <v>-1.8733030302996667E-2</v>
      </c>
      <c r="K51">
        <f t="shared" si="3"/>
        <v>5.3501853297003327E-2</v>
      </c>
      <c r="L51">
        <f t="shared" si="4"/>
        <v>-0.45659999999999457</v>
      </c>
      <c r="N51" s="4">
        <f t="shared" si="8"/>
        <v>46.013099813508475</v>
      </c>
      <c r="P51" s="5">
        <f t="shared" si="6"/>
        <v>-18.733030302996667</v>
      </c>
      <c r="Q51" s="5">
        <f t="shared" si="7"/>
        <v>-7.1398387096717748</v>
      </c>
    </row>
    <row r="52" spans="5:17" x14ac:dyDescent="0.25">
      <c r="E52">
        <v>67.552300000000002</v>
      </c>
      <c r="F52">
        <v>223.9999</v>
      </c>
      <c r="G52">
        <v>1171.9105999999999</v>
      </c>
      <c r="I52">
        <f t="shared" si="2"/>
        <v>-1.0383030302989482E-2</v>
      </c>
      <c r="K52">
        <f t="shared" si="3"/>
        <v>5.8274224797010526E-2</v>
      </c>
      <c r="L52">
        <f t="shared" si="4"/>
        <v>-0.44769999999999754</v>
      </c>
      <c r="N52" s="4">
        <f t="shared" si="8"/>
        <v>47.013395767453176</v>
      </c>
      <c r="P52" s="5">
        <f t="shared" si="6"/>
        <v>-10.383030302989482</v>
      </c>
      <c r="Q52" s="5">
        <f t="shared" si="7"/>
        <v>1.7601612903252462</v>
      </c>
    </row>
    <row r="53" spans="5:17" x14ac:dyDescent="0.25">
      <c r="E53">
        <v>67.552700000000002</v>
      </c>
      <c r="F53">
        <v>223.99996999999999</v>
      </c>
      <c r="G53">
        <v>1196.5838000000001</v>
      </c>
      <c r="I53">
        <f t="shared" si="2"/>
        <v>-3.7830303029977586E-3</v>
      </c>
      <c r="K53">
        <f t="shared" si="3"/>
        <v>6.1296610797002216E-2</v>
      </c>
      <c r="L53">
        <f t="shared" si="4"/>
        <v>-0.44729999999999848</v>
      </c>
      <c r="N53" s="4">
        <f t="shared" si="8"/>
        <v>48.013687667234258</v>
      </c>
      <c r="P53" s="5">
        <f t="shared" si="6"/>
        <v>-3.7830303029977586</v>
      </c>
      <c r="Q53" s="5">
        <f t="shared" si="7"/>
        <v>2.1601612903243139</v>
      </c>
    </row>
    <row r="54" spans="5:17" x14ac:dyDescent="0.25">
      <c r="E54">
        <v>67.566100000000006</v>
      </c>
      <c r="F54">
        <v>224.00002000000001</v>
      </c>
      <c r="G54">
        <v>1221.2571</v>
      </c>
      <c r="I54">
        <f t="shared" si="2"/>
        <v>-1.3783030302988664E-2</v>
      </c>
      <c r="K54">
        <f t="shared" si="3"/>
        <v>4.7718982297011325E-2</v>
      </c>
      <c r="L54">
        <f t="shared" si="4"/>
        <v>-0.43389999999999418</v>
      </c>
      <c r="N54" s="4">
        <f t="shared" si="8"/>
        <v>49.013983621178951</v>
      </c>
      <c r="P54" s="5">
        <f t="shared" si="6"/>
        <v>-13.783030302988664</v>
      </c>
      <c r="Q54" s="5">
        <f t="shared" si="7"/>
        <v>15.560161290328612</v>
      </c>
    </row>
    <row r="55" spans="5:17" x14ac:dyDescent="0.25">
      <c r="E55">
        <v>67.566699999999997</v>
      </c>
      <c r="F55">
        <v>223.99996999999999</v>
      </c>
      <c r="G55">
        <v>1245.9302</v>
      </c>
      <c r="I55">
        <f t="shared" si="2"/>
        <v>-2.1830303030014875E-3</v>
      </c>
      <c r="K55">
        <f t="shared" si="3"/>
        <v>5.5741382796998501E-2</v>
      </c>
      <c r="L55">
        <f t="shared" si="4"/>
        <v>-0.43330000000000268</v>
      </c>
      <c r="N55" s="4">
        <f t="shared" si="8"/>
        <v>50.014271466796401</v>
      </c>
      <c r="P55" s="5">
        <f t="shared" si="6"/>
        <v>-2.1830303030014875</v>
      </c>
      <c r="Q55" s="5">
        <f t="shared" si="7"/>
        <v>16.160161290320108</v>
      </c>
    </row>
    <row r="56" spans="5:17" x14ac:dyDescent="0.25">
      <c r="E56">
        <v>67.564800000000005</v>
      </c>
      <c r="F56">
        <v>223.9999</v>
      </c>
      <c r="G56">
        <v>1270.6034</v>
      </c>
      <c r="I56">
        <f t="shared" si="2"/>
        <v>-1.0233030302998714E-2</v>
      </c>
      <c r="K56">
        <f t="shared" si="3"/>
        <v>4.4113768797001268E-2</v>
      </c>
      <c r="L56">
        <f t="shared" si="4"/>
        <v>-0.4351999999999947</v>
      </c>
      <c r="N56" s="4">
        <f t="shared" si="8"/>
        <v>51.014563366577477</v>
      </c>
      <c r="P56" s="5">
        <f t="shared" si="6"/>
        <v>-10.233030302998714</v>
      </c>
      <c r="Q56" s="5">
        <f t="shared" si="7"/>
        <v>14.260161290328089</v>
      </c>
    </row>
    <row r="57" spans="5:17" x14ac:dyDescent="0.25">
      <c r="E57">
        <v>67.553100000000001</v>
      </c>
      <c r="F57">
        <v>223.9999</v>
      </c>
      <c r="G57">
        <v>1295.2764999999999</v>
      </c>
      <c r="I57">
        <f t="shared" si="2"/>
        <v>-3.1830303030062623E-3</v>
      </c>
      <c r="K57">
        <f t="shared" si="3"/>
        <v>4.7586169296993747E-2</v>
      </c>
      <c r="L57">
        <f t="shared" si="4"/>
        <v>-0.44689999999999941</v>
      </c>
      <c r="N57" s="4">
        <f t="shared" si="8"/>
        <v>52.01485121219492</v>
      </c>
      <c r="P57" s="5">
        <f t="shared" si="6"/>
        <v>-3.1830303030062623</v>
      </c>
      <c r="Q57" s="5">
        <f t="shared" si="7"/>
        <v>2.5601612903233817</v>
      </c>
    </row>
    <row r="58" spans="5:17" x14ac:dyDescent="0.25">
      <c r="E58">
        <v>67.573499999999996</v>
      </c>
      <c r="F58">
        <v>224.00004000000001</v>
      </c>
      <c r="G58">
        <v>1319.9498000000001</v>
      </c>
      <c r="I58">
        <f t="shared" si="2"/>
        <v>3.3169696970105633E-3</v>
      </c>
      <c r="K58">
        <f t="shared" si="3"/>
        <v>5.0508540797010532E-2</v>
      </c>
      <c r="L58">
        <f t="shared" si="4"/>
        <v>-0.42650000000000432</v>
      </c>
      <c r="N58" s="4">
        <f t="shared" si="8"/>
        <v>53.015147166139627</v>
      </c>
      <c r="P58" s="5">
        <f t="shared" si="6"/>
        <v>3.3169696970105633</v>
      </c>
      <c r="Q58" s="5">
        <f t="shared" si="7"/>
        <v>22.960161290318471</v>
      </c>
    </row>
    <row r="59" spans="5:17" x14ac:dyDescent="0.25">
      <c r="E59">
        <v>67.516059999999996</v>
      </c>
      <c r="F59">
        <v>224.00003000000001</v>
      </c>
      <c r="G59">
        <v>1344.623</v>
      </c>
      <c r="I59">
        <f t="shared" si="2"/>
        <v>-2.1830303030014875E-3</v>
      </c>
      <c r="K59">
        <f t="shared" si="3"/>
        <v>4.1430926796998502E-2</v>
      </c>
      <c r="L59">
        <f t="shared" si="4"/>
        <v>-0.48394000000000403</v>
      </c>
      <c r="N59" s="4">
        <f t="shared" si="8"/>
        <v>54.015439065920702</v>
      </c>
      <c r="P59" s="5">
        <f t="shared" si="6"/>
        <v>-2.1830303030014875</v>
      </c>
      <c r="Q59" s="5">
        <f t="shared" si="7"/>
        <v>-34.479838709681246</v>
      </c>
    </row>
    <row r="60" spans="5:17" x14ac:dyDescent="0.25">
      <c r="E60">
        <v>67.594899999999996</v>
      </c>
      <c r="F60">
        <v>223.99996999999999</v>
      </c>
      <c r="G60">
        <v>1369.2962</v>
      </c>
      <c r="I60">
        <f t="shared" si="2"/>
        <v>-3.830303029985771E-4</v>
      </c>
      <c r="K60">
        <f t="shared" si="3"/>
        <v>3.9653312797001405E-2</v>
      </c>
      <c r="L60">
        <f t="shared" si="4"/>
        <v>-0.40510000000000446</v>
      </c>
      <c r="N60" s="4">
        <f t="shared" si="8"/>
        <v>55.015730965701778</v>
      </c>
      <c r="P60" s="5">
        <f t="shared" si="6"/>
        <v>-0.3830303029985771</v>
      </c>
      <c r="Q60" s="5">
        <f t="shared" si="7"/>
        <v>44.360161290318331</v>
      </c>
    </row>
    <row r="61" spans="5:17" x14ac:dyDescent="0.25">
      <c r="E61">
        <v>67.5291</v>
      </c>
      <c r="F61">
        <v>223.99986999999999</v>
      </c>
      <c r="G61">
        <v>1393.9694</v>
      </c>
      <c r="I61">
        <f t="shared" si="2"/>
        <v>-5.4230303029783045E-3</v>
      </c>
      <c r="K61">
        <f t="shared" si="3"/>
        <v>3.1035698797021699E-2</v>
      </c>
      <c r="L61">
        <f t="shared" si="4"/>
        <v>-0.47090000000000032</v>
      </c>
      <c r="N61" s="4">
        <f t="shared" si="8"/>
        <v>56.016022865482853</v>
      </c>
      <c r="P61" s="5">
        <f t="shared" si="6"/>
        <v>-5.4230303029783045</v>
      </c>
      <c r="Q61" s="5">
        <f t="shared" si="7"/>
        <v>-21.439838709677527</v>
      </c>
    </row>
    <row r="62" spans="5:17" x14ac:dyDescent="0.25">
      <c r="E62">
        <v>67.575100000000006</v>
      </c>
      <c r="F62">
        <v>223.99996999999999</v>
      </c>
      <c r="G62">
        <v>1418.6424</v>
      </c>
      <c r="I62">
        <f t="shared" si="2"/>
        <v>-1.5133030302990846E-2</v>
      </c>
      <c r="K62">
        <f t="shared" si="3"/>
        <v>1.7748113797009135E-2</v>
      </c>
      <c r="L62">
        <f t="shared" si="4"/>
        <v>-0.42489999999999384</v>
      </c>
      <c r="N62" s="4">
        <f t="shared" si="8"/>
        <v>57.016306656936671</v>
      </c>
      <c r="P62" s="5">
        <f t="shared" si="6"/>
        <v>-15.133030302990846</v>
      </c>
      <c r="Q62" s="5">
        <f t="shared" si="7"/>
        <v>24.560161290328953</v>
      </c>
    </row>
    <row r="63" spans="5:17" x14ac:dyDescent="0.25">
      <c r="E63">
        <v>67.563100000000006</v>
      </c>
      <c r="F63">
        <v>223.99996999999999</v>
      </c>
      <c r="G63">
        <v>1443.3155999999999</v>
      </c>
      <c r="I63">
        <f t="shared" si="2"/>
        <v>-1.4830303029782499E-3</v>
      </c>
      <c r="K63">
        <f t="shared" si="3"/>
        <v>2.7820499797021753E-2</v>
      </c>
      <c r="L63">
        <f t="shared" si="4"/>
        <v>-0.43689999999999429</v>
      </c>
      <c r="N63" s="4">
        <f t="shared" si="8"/>
        <v>58.016598556717746</v>
      </c>
      <c r="P63" s="5">
        <f t="shared" si="6"/>
        <v>-1.4830303029782499</v>
      </c>
      <c r="Q63" s="5">
        <f t="shared" si="7"/>
        <v>12.560161290328498</v>
      </c>
    </row>
    <row r="64" spans="5:17" x14ac:dyDescent="0.25">
      <c r="E64">
        <v>67.546099999999996</v>
      </c>
      <c r="F64">
        <v>223.99996999999999</v>
      </c>
      <c r="G64">
        <v>1467.9888000000001</v>
      </c>
      <c r="I64">
        <f t="shared" si="2"/>
        <v>-1.4583030302986799E-2</v>
      </c>
      <c r="K64">
        <f t="shared" si="3"/>
        <v>1.1142885797013169E-2</v>
      </c>
      <c r="L64">
        <f t="shared" si="4"/>
        <v>-0.45390000000000441</v>
      </c>
      <c r="N64" s="4">
        <f t="shared" si="8"/>
        <v>59.016890456498828</v>
      </c>
      <c r="P64" s="5">
        <f t="shared" si="6"/>
        <v>-14.583030302986799</v>
      </c>
      <c r="Q64" s="5">
        <f t="shared" si="7"/>
        <v>-4.4398387096816201</v>
      </c>
    </row>
    <row r="65" spans="5:17" x14ac:dyDescent="0.25">
      <c r="E65">
        <v>67.563299999999998</v>
      </c>
      <c r="F65">
        <v>223.99991</v>
      </c>
      <c r="G65">
        <v>1492.6619000000001</v>
      </c>
      <c r="I65">
        <f t="shared" si="2"/>
        <v>6.1169696970182486E-3</v>
      </c>
      <c r="K65">
        <f t="shared" si="3"/>
        <v>2.8265286297018216E-2</v>
      </c>
      <c r="L65">
        <f t="shared" si="4"/>
        <v>-0.43670000000000186</v>
      </c>
      <c r="N65" s="4">
        <f t="shared" si="8"/>
        <v>60.017178302116278</v>
      </c>
      <c r="P65" s="5">
        <f t="shared" si="6"/>
        <v>6.1169696970182486</v>
      </c>
      <c r="Q65" s="5">
        <f t="shared" si="7"/>
        <v>12.760161290320926</v>
      </c>
    </row>
    <row r="66" spans="5:17" x14ac:dyDescent="0.25">
      <c r="E66">
        <v>67.560400000000001</v>
      </c>
      <c r="F66">
        <v>223.99996999999999</v>
      </c>
      <c r="G66">
        <v>1517.3353</v>
      </c>
      <c r="I66">
        <f t="shared" si="2"/>
        <v>-1.3833030303004534E-2</v>
      </c>
      <c r="K66">
        <f t="shared" si="3"/>
        <v>4.7376432969954696E-3</v>
      </c>
      <c r="L66">
        <f t="shared" si="4"/>
        <v>-0.43959999999999866</v>
      </c>
      <c r="N66" s="4">
        <f t="shared" si="8"/>
        <v>61.017478310224597</v>
      </c>
      <c r="P66" s="5">
        <f t="shared" si="6"/>
        <v>-13.833030303004534</v>
      </c>
      <c r="Q66" s="5">
        <f t="shared" si="7"/>
        <v>9.8601612903241325</v>
      </c>
    </row>
    <row r="67" spans="5:17" x14ac:dyDescent="0.25">
      <c r="E67">
        <v>67.565200000000004</v>
      </c>
      <c r="F67">
        <v>223.99996999999999</v>
      </c>
      <c r="G67">
        <v>1542.0084999999999</v>
      </c>
      <c r="I67">
        <f t="shared" si="2"/>
        <v>1.1916969697011837E-2</v>
      </c>
      <c r="K67">
        <f t="shared" si="3"/>
        <v>2.6910029297011834E-2</v>
      </c>
      <c r="L67">
        <f t="shared" si="4"/>
        <v>-0.43479999999999563</v>
      </c>
      <c r="N67" s="4">
        <f t="shared" si="8"/>
        <v>62.017770210005672</v>
      </c>
      <c r="P67" s="5">
        <f t="shared" si="6"/>
        <v>11.916969697011837</v>
      </c>
      <c r="Q67" s="5">
        <f t="shared" si="7"/>
        <v>14.660161290327157</v>
      </c>
    </row>
    <row r="68" spans="5:17" x14ac:dyDescent="0.25">
      <c r="E68">
        <v>67.584500000000006</v>
      </c>
      <c r="F68">
        <v>223.99996999999999</v>
      </c>
      <c r="G68">
        <v>1566.6815999999999</v>
      </c>
      <c r="I68">
        <f t="shared" si="2"/>
        <v>1.3669696970168843E-3</v>
      </c>
      <c r="K68">
        <f t="shared" si="3"/>
        <v>1.2782429797016881E-2</v>
      </c>
      <c r="L68">
        <f t="shared" si="4"/>
        <v>-0.41549999999999443</v>
      </c>
      <c r="N68" s="4">
        <f t="shared" si="8"/>
        <v>63.018058055623122</v>
      </c>
      <c r="P68" s="5">
        <f t="shared" si="6"/>
        <v>1.3669696970168843</v>
      </c>
      <c r="Q68" s="5">
        <f t="shared" si="7"/>
        <v>33.960161290328358</v>
      </c>
    </row>
    <row r="69" spans="5:17" x14ac:dyDescent="0.25">
      <c r="E69">
        <v>67.559299999999993</v>
      </c>
      <c r="F69">
        <v>223.99996999999999</v>
      </c>
      <c r="G69">
        <v>1591.3547000000001</v>
      </c>
      <c r="I69">
        <f t="shared" si="2"/>
        <v>2.0976969697017012E-2</v>
      </c>
      <c r="K69">
        <f t="shared" si="3"/>
        <v>2.881483029701698E-2</v>
      </c>
      <c r="L69">
        <f t="shared" si="4"/>
        <v>-0.44070000000000675</v>
      </c>
      <c r="N69" s="4">
        <f t="shared" si="8"/>
        <v>64.018345901240579</v>
      </c>
      <c r="P69" s="5">
        <f t="shared" si="6"/>
        <v>20.976969697017012</v>
      </c>
      <c r="Q69" s="5">
        <f t="shared" si="7"/>
        <v>8.760161290316038</v>
      </c>
    </row>
    <row r="70" spans="5:17" x14ac:dyDescent="0.25">
      <c r="E70">
        <v>67.544989999999999</v>
      </c>
      <c r="F70">
        <v>223.9999</v>
      </c>
      <c r="G70">
        <v>1616.0279</v>
      </c>
      <c r="I70">
        <f t="shared" ref="I70:I133" si="9">F202-$J$5</f>
        <v>-5.3330303030065807E-3</v>
      </c>
      <c r="K70">
        <f t="shared" ref="K70:K133" si="10">-(G70-$G$5)*0.000145+0.236805+I70</f>
        <v>-1.0727837030065912E-3</v>
      </c>
      <c r="L70">
        <f t="shared" ref="L70:L133" si="11">E70-77.5+19/2</f>
        <v>-0.45501000000000147</v>
      </c>
      <c r="N70" s="4">
        <f t="shared" si="8"/>
        <v>65.018637801021654</v>
      </c>
      <c r="P70" s="5">
        <f t="shared" si="6"/>
        <v>-5.3330303030065807</v>
      </c>
      <c r="Q70" s="5">
        <f t="shared" si="7"/>
        <v>-5.5498387096786779</v>
      </c>
    </row>
    <row r="71" spans="5:17" x14ac:dyDescent="0.25">
      <c r="E71">
        <v>67.489199999999997</v>
      </c>
      <c r="F71">
        <v>224.00002000000001</v>
      </c>
      <c r="G71">
        <v>1640.7012</v>
      </c>
      <c r="I71">
        <f t="shared" si="9"/>
        <v>1.131696969702034E-2</v>
      </c>
      <c r="K71">
        <f t="shared" si="10"/>
        <v>1.1999587797020345E-2</v>
      </c>
      <c r="L71">
        <f t="shared" si="11"/>
        <v>-0.51080000000000325</v>
      </c>
      <c r="N71" s="4">
        <f t="shared" si="8"/>
        <v>66.018933754966355</v>
      </c>
      <c r="P71" s="5">
        <f t="shared" si="6"/>
        <v>11.31696969702034</v>
      </c>
      <c r="Q71" s="5">
        <f t="shared" si="7"/>
        <v>-61.339838709680464</v>
      </c>
    </row>
    <row r="72" spans="5:17" x14ac:dyDescent="0.25">
      <c r="E72">
        <v>67.584500000000006</v>
      </c>
      <c r="F72">
        <v>223.99996999999999</v>
      </c>
      <c r="G72">
        <v>1665.3742</v>
      </c>
      <c r="I72">
        <f t="shared" si="9"/>
        <v>-2.8383030302990164E-2</v>
      </c>
      <c r="K72">
        <f t="shared" si="10"/>
        <v>-3.1277997202990182E-2</v>
      </c>
      <c r="L72">
        <f t="shared" si="11"/>
        <v>-0.41549999999999443</v>
      </c>
      <c r="N72" s="4">
        <f t="shared" si="8"/>
        <v>67.01921754642018</v>
      </c>
      <c r="P72" s="5">
        <f t="shared" si="6"/>
        <v>-28.383030302990164</v>
      </c>
      <c r="Q72" s="5">
        <f t="shared" si="7"/>
        <v>33.960161290328358</v>
      </c>
    </row>
    <row r="73" spans="5:17" x14ac:dyDescent="0.25">
      <c r="E73">
        <v>67.536580000000001</v>
      </c>
      <c r="F73">
        <v>223.99996999999999</v>
      </c>
      <c r="G73">
        <v>1690.0476000000001</v>
      </c>
      <c r="I73">
        <f t="shared" si="9"/>
        <v>2.7316969697011473E-2</v>
      </c>
      <c r="K73">
        <f t="shared" si="10"/>
        <v>2.0844359797011436E-2</v>
      </c>
      <c r="L73">
        <f t="shared" si="11"/>
        <v>-0.46341999999999928</v>
      </c>
      <c r="N73" s="4">
        <f t="shared" si="8"/>
        <v>68.019517554528505</v>
      </c>
      <c r="P73" s="5">
        <f t="shared" si="6"/>
        <v>27.316969697011473</v>
      </c>
      <c r="Q73" s="5">
        <f t="shared" si="7"/>
        <v>-13.959838709676486</v>
      </c>
    </row>
    <row r="74" spans="5:17" x14ac:dyDescent="0.25">
      <c r="E74">
        <v>67.567999999999998</v>
      </c>
      <c r="F74">
        <v>223.99996999999999</v>
      </c>
      <c r="G74">
        <v>1714.7208000000001</v>
      </c>
      <c r="I74">
        <f t="shared" si="9"/>
        <v>-1.088303030300608E-2</v>
      </c>
      <c r="K74">
        <f t="shared" si="10"/>
        <v>-2.0933254203006096E-2</v>
      </c>
      <c r="L74">
        <f t="shared" si="11"/>
        <v>-0.43200000000000216</v>
      </c>
      <c r="N74" s="4">
        <f t="shared" si="8"/>
        <v>69.019809454309581</v>
      </c>
      <c r="P74" s="5">
        <f t="shared" ref="P74:P132" si="12">I74*1000</f>
        <v>-10.88303030300608</v>
      </c>
      <c r="Q74" s="5">
        <f t="shared" ref="Q74:Q132" si="13">(L74-$M$9)*1000</f>
        <v>17.460161290320631</v>
      </c>
    </row>
    <row r="75" spans="5:17" x14ac:dyDescent="0.25">
      <c r="E75">
        <v>67.53398</v>
      </c>
      <c r="F75">
        <v>224.00005999999999</v>
      </c>
      <c r="G75">
        <v>1739.3938000000001</v>
      </c>
      <c r="I75">
        <f t="shared" si="9"/>
        <v>-7.7330303030009873E-3</v>
      </c>
      <c r="K75">
        <f t="shared" si="10"/>
        <v>-2.1360839203001025E-2</v>
      </c>
      <c r="L75">
        <f t="shared" si="11"/>
        <v>-0.46602000000000032</v>
      </c>
      <c r="N75" s="4">
        <f t="shared" si="8"/>
        <v>70.020093245763405</v>
      </c>
      <c r="P75" s="5">
        <f t="shared" si="12"/>
        <v>-7.7330303030009873</v>
      </c>
      <c r="Q75" s="5">
        <f t="shared" si="13"/>
        <v>-16.559838709677532</v>
      </c>
    </row>
    <row r="76" spans="5:17" x14ac:dyDescent="0.25">
      <c r="E76">
        <v>67.561499999999995</v>
      </c>
      <c r="F76">
        <v>223.99996999999999</v>
      </c>
      <c r="G76">
        <v>1764.067</v>
      </c>
      <c r="I76">
        <f t="shared" si="9"/>
        <v>3.116969697003924E-3</v>
      </c>
      <c r="K76">
        <f t="shared" si="10"/>
        <v>-1.4088453202996065E-2</v>
      </c>
      <c r="L76">
        <f t="shared" si="11"/>
        <v>-0.43850000000000477</v>
      </c>
      <c r="N76" s="4">
        <f t="shared" si="8"/>
        <v>71.020385145544481</v>
      </c>
      <c r="P76" s="5">
        <f t="shared" si="12"/>
        <v>3.116969697003924</v>
      </c>
      <c r="Q76" s="5">
        <f t="shared" si="13"/>
        <v>10.960161290318016</v>
      </c>
    </row>
    <row r="77" spans="5:17" x14ac:dyDescent="0.25">
      <c r="E77">
        <v>67.571659999999994</v>
      </c>
      <c r="F77">
        <v>223.99996999999999</v>
      </c>
      <c r="G77">
        <v>1788.7402</v>
      </c>
      <c r="I77">
        <f t="shared" si="9"/>
        <v>3.466969697001332E-3</v>
      </c>
      <c r="K77">
        <f t="shared" si="10"/>
        <v>-1.7316067202998664E-2</v>
      </c>
      <c r="L77">
        <f t="shared" si="11"/>
        <v>-0.42834000000000572</v>
      </c>
      <c r="N77" s="4">
        <f t="shared" ref="N77:N132" si="14">(G77-$G$6)/24.666+1</f>
        <v>72.020677045325542</v>
      </c>
      <c r="P77" s="5">
        <f t="shared" si="12"/>
        <v>3.466969697001332</v>
      </c>
      <c r="Q77" s="5">
        <f t="shared" si="13"/>
        <v>21.120161290317075</v>
      </c>
    </row>
    <row r="78" spans="5:17" x14ac:dyDescent="0.25">
      <c r="E78">
        <v>67.505600000000001</v>
      </c>
      <c r="F78">
        <v>223.99996999999999</v>
      </c>
      <c r="G78">
        <v>1813.4133999999999</v>
      </c>
      <c r="I78">
        <f t="shared" si="9"/>
        <v>-6.3830303029988045E-3</v>
      </c>
      <c r="K78">
        <f t="shared" si="10"/>
        <v>-3.0743681202998807E-2</v>
      </c>
      <c r="L78">
        <f t="shared" si="11"/>
        <v>-0.49439999999999884</v>
      </c>
      <c r="N78" s="4">
        <f t="shared" si="14"/>
        <v>73.020968945106617</v>
      </c>
      <c r="P78" s="5">
        <f t="shared" si="12"/>
        <v>-6.3830303029988045</v>
      </c>
      <c r="Q78" s="5">
        <f t="shared" si="13"/>
        <v>-44.939838709676053</v>
      </c>
    </row>
    <row r="79" spans="5:17" x14ac:dyDescent="0.25">
      <c r="E79">
        <v>67.564800000000005</v>
      </c>
      <c r="F79">
        <v>224.00003000000001</v>
      </c>
      <c r="G79">
        <v>1838.0868</v>
      </c>
      <c r="I79">
        <f t="shared" si="9"/>
        <v>-1.2383030302999032E-2</v>
      </c>
      <c r="K79">
        <f t="shared" si="10"/>
        <v>-4.0321324202999054E-2</v>
      </c>
      <c r="L79">
        <f t="shared" si="11"/>
        <v>-0.4351999999999947</v>
      </c>
      <c r="N79" s="4">
        <f t="shared" si="14"/>
        <v>74.021268953214957</v>
      </c>
      <c r="P79" s="5">
        <f t="shared" si="12"/>
        <v>-12.383030302999032</v>
      </c>
      <c r="Q79" s="5">
        <f t="shared" si="13"/>
        <v>14.260161290328089</v>
      </c>
    </row>
    <row r="80" spans="5:17" x14ac:dyDescent="0.25">
      <c r="E80">
        <v>67.559759999999997</v>
      </c>
      <c r="F80">
        <v>223.99996999999999</v>
      </c>
      <c r="G80">
        <v>1862.7599</v>
      </c>
      <c r="I80">
        <f t="shared" si="9"/>
        <v>-7.5330303029943479E-3</v>
      </c>
      <c r="K80">
        <f t="shared" si="10"/>
        <v>-3.9048923702994343E-2</v>
      </c>
      <c r="L80">
        <f t="shared" si="11"/>
        <v>-0.44024000000000285</v>
      </c>
      <c r="N80" s="4">
        <f t="shared" si="14"/>
        <v>75.021556798832407</v>
      </c>
      <c r="P80" s="5">
        <f t="shared" si="12"/>
        <v>-7.5330303029943479</v>
      </c>
      <c r="Q80" s="5">
        <f t="shared" si="13"/>
        <v>9.2201612903199397</v>
      </c>
    </row>
    <row r="81" spans="5:17" x14ac:dyDescent="0.25">
      <c r="E81">
        <v>67.564769999999996</v>
      </c>
      <c r="F81">
        <v>223.99996999999999</v>
      </c>
      <c r="G81">
        <v>1887.4331</v>
      </c>
      <c r="I81">
        <f t="shared" si="9"/>
        <v>1.131696969702034E-2</v>
      </c>
      <c r="K81">
        <f t="shared" si="10"/>
        <v>-2.3776537702979661E-2</v>
      </c>
      <c r="L81">
        <f t="shared" si="11"/>
        <v>-0.43523000000000422</v>
      </c>
      <c r="N81" s="4">
        <f t="shared" si="14"/>
        <v>76.021848698613482</v>
      </c>
      <c r="P81" s="5">
        <f t="shared" si="12"/>
        <v>11.31696969702034</v>
      </c>
      <c r="Q81" s="5">
        <f t="shared" si="13"/>
        <v>14.230161290318566</v>
      </c>
    </row>
    <row r="82" spans="5:17" x14ac:dyDescent="0.25">
      <c r="E82">
        <v>67.566000000000003</v>
      </c>
      <c r="F82">
        <v>223.99996999999999</v>
      </c>
      <c r="G82">
        <v>1912.1061999999999</v>
      </c>
      <c r="I82">
        <f t="shared" si="9"/>
        <v>-3.2830303029811603E-3</v>
      </c>
      <c r="K82">
        <f t="shared" si="10"/>
        <v>-4.195413720298119E-2</v>
      </c>
      <c r="L82">
        <f t="shared" si="11"/>
        <v>-0.4339999999999975</v>
      </c>
      <c r="N82" s="4">
        <f t="shared" si="14"/>
        <v>77.022136544230918</v>
      </c>
      <c r="P82" s="5">
        <f t="shared" si="12"/>
        <v>-3.2830303029811603</v>
      </c>
      <c r="Q82" s="5">
        <f t="shared" si="13"/>
        <v>15.460161290325292</v>
      </c>
    </row>
    <row r="83" spans="5:17" x14ac:dyDescent="0.25">
      <c r="E83">
        <v>67.556799999999996</v>
      </c>
      <c r="F83">
        <v>224.00005999999999</v>
      </c>
      <c r="G83">
        <v>1936.7793999999999</v>
      </c>
      <c r="I83">
        <f t="shared" si="9"/>
        <v>-3.2830303029811603E-3</v>
      </c>
      <c r="K83">
        <f t="shared" si="10"/>
        <v>-4.5531751202981141E-2</v>
      </c>
      <c r="L83">
        <f t="shared" si="11"/>
        <v>-0.44320000000000448</v>
      </c>
      <c r="N83" s="4">
        <f t="shared" si="14"/>
        <v>78.022428444011993</v>
      </c>
      <c r="P83" s="5">
        <f t="shared" si="12"/>
        <v>-3.2830303029811603</v>
      </c>
      <c r="Q83" s="5">
        <f t="shared" si="13"/>
        <v>6.2601612903183117</v>
      </c>
    </row>
    <row r="84" spans="5:17" x14ac:dyDescent="0.25">
      <c r="E84">
        <v>67.568799999999996</v>
      </c>
      <c r="F84">
        <v>224.00004000000001</v>
      </c>
      <c r="G84">
        <v>1961.4525000000001</v>
      </c>
      <c r="I84">
        <f t="shared" si="9"/>
        <v>1.7069696970111181E-3</v>
      </c>
      <c r="K84">
        <f t="shared" si="10"/>
        <v>-4.4119350702988891E-2</v>
      </c>
      <c r="L84">
        <f t="shared" si="11"/>
        <v>-0.43120000000000402</v>
      </c>
      <c r="N84" s="4">
        <f t="shared" si="14"/>
        <v>79.022716289629457</v>
      </c>
      <c r="P84" s="5">
        <f t="shared" si="12"/>
        <v>1.7069696970111181</v>
      </c>
      <c r="Q84" s="5">
        <f t="shared" si="13"/>
        <v>18.260161290318766</v>
      </c>
    </row>
    <row r="85" spans="5:17" x14ac:dyDescent="0.25">
      <c r="E85">
        <v>67.529269999999997</v>
      </c>
      <c r="F85">
        <v>223.99996999999999</v>
      </c>
      <c r="G85">
        <v>1986.1257000000001</v>
      </c>
      <c r="I85">
        <f t="shared" si="9"/>
        <v>-8.5330303029991228E-3</v>
      </c>
      <c r="K85">
        <f t="shared" si="10"/>
        <v>-5.7936964702999139E-2</v>
      </c>
      <c r="L85">
        <f t="shared" si="11"/>
        <v>-0.4707300000000032</v>
      </c>
      <c r="N85" s="4">
        <f t="shared" si="14"/>
        <v>80.023008189410533</v>
      </c>
      <c r="P85" s="5">
        <f t="shared" si="12"/>
        <v>-8.5330303029991228</v>
      </c>
      <c r="Q85" s="5">
        <f t="shared" si="13"/>
        <v>-21.26983870968041</v>
      </c>
    </row>
    <row r="86" spans="5:17" x14ac:dyDescent="0.25">
      <c r="E86">
        <v>67.561099999999996</v>
      </c>
      <c r="F86">
        <v>223.99996999999999</v>
      </c>
      <c r="G86">
        <v>2010.7988</v>
      </c>
      <c r="I86">
        <f t="shared" si="9"/>
        <v>6.7169696970097448E-3</v>
      </c>
      <c r="K86">
        <f t="shared" si="10"/>
        <v>-4.6264564202990299E-2</v>
      </c>
      <c r="L86">
        <f t="shared" si="11"/>
        <v>-0.43890000000000384</v>
      </c>
      <c r="N86" s="4">
        <f t="shared" si="14"/>
        <v>81.023296035027968</v>
      </c>
      <c r="P86" s="5">
        <f t="shared" si="12"/>
        <v>6.7169696970097448</v>
      </c>
      <c r="Q86" s="5">
        <f t="shared" si="13"/>
        <v>10.560161290318948</v>
      </c>
    </row>
    <row r="87" spans="5:17" x14ac:dyDescent="0.25">
      <c r="E87">
        <v>67.554699999999997</v>
      </c>
      <c r="F87">
        <v>223.99996999999999</v>
      </c>
      <c r="G87">
        <v>2035.472</v>
      </c>
      <c r="I87">
        <f t="shared" si="9"/>
        <v>-6.0330303030013965E-3</v>
      </c>
      <c r="K87">
        <f t="shared" si="10"/>
        <v>-6.2592178203001392E-2</v>
      </c>
      <c r="L87">
        <f t="shared" si="11"/>
        <v>-0.44530000000000314</v>
      </c>
      <c r="N87" s="4">
        <f t="shared" si="14"/>
        <v>82.023587934809044</v>
      </c>
      <c r="P87" s="5">
        <f t="shared" si="12"/>
        <v>-6.0330303030013965</v>
      </c>
      <c r="Q87" s="5">
        <f t="shared" si="13"/>
        <v>4.1601612903196532</v>
      </c>
    </row>
    <row r="88" spans="5:17" x14ac:dyDescent="0.25">
      <c r="E88">
        <v>67.576599999999999</v>
      </c>
      <c r="F88">
        <v>223.99996999999999</v>
      </c>
      <c r="G88">
        <v>2060.1453000000001</v>
      </c>
      <c r="I88">
        <f t="shared" si="9"/>
        <v>2.3566969697014883E-2</v>
      </c>
      <c r="K88">
        <f t="shared" si="10"/>
        <v>-3.6569806702985153E-2</v>
      </c>
      <c r="L88">
        <f t="shared" si="11"/>
        <v>-0.42340000000000089</v>
      </c>
      <c r="N88" s="4">
        <f t="shared" si="14"/>
        <v>83.023883888753758</v>
      </c>
      <c r="P88" s="5">
        <f t="shared" si="12"/>
        <v>23.566969697014883</v>
      </c>
      <c r="Q88" s="5">
        <f t="shared" si="13"/>
        <v>26.060161290321904</v>
      </c>
    </row>
    <row r="89" spans="5:17" x14ac:dyDescent="0.25">
      <c r="E89">
        <v>67.5565</v>
      </c>
      <c r="F89">
        <v>223.99996999999999</v>
      </c>
      <c r="G89">
        <v>2084.8184000000001</v>
      </c>
      <c r="I89">
        <f t="shared" si="9"/>
        <v>-4.0830303029792958E-3</v>
      </c>
      <c r="K89">
        <f t="shared" si="10"/>
        <v>-6.779740620297936E-2</v>
      </c>
      <c r="L89">
        <f t="shared" si="11"/>
        <v>-0.44350000000000023</v>
      </c>
      <c r="N89" s="4">
        <f t="shared" si="14"/>
        <v>84.024171734371208</v>
      </c>
      <c r="P89" s="5">
        <f t="shared" si="12"/>
        <v>-4.0830303029792958</v>
      </c>
      <c r="Q89" s="5">
        <f t="shared" si="13"/>
        <v>5.9601612903225636</v>
      </c>
    </row>
    <row r="90" spans="5:17" x14ac:dyDescent="0.25">
      <c r="E90">
        <v>67.558400000000006</v>
      </c>
      <c r="F90">
        <v>223.99996999999999</v>
      </c>
      <c r="G90">
        <v>2109.4915999999998</v>
      </c>
      <c r="I90">
        <f t="shared" si="9"/>
        <v>-8.7330303030057621E-3</v>
      </c>
      <c r="K90">
        <f t="shared" si="10"/>
        <v>-7.6025020203005778E-2</v>
      </c>
      <c r="L90">
        <f t="shared" si="11"/>
        <v>-0.441599999999994</v>
      </c>
      <c r="N90" s="4">
        <f t="shared" si="14"/>
        <v>85.024463634152269</v>
      </c>
      <c r="P90" s="5">
        <f t="shared" si="12"/>
        <v>-8.7330303030057621</v>
      </c>
      <c r="Q90" s="5">
        <f t="shared" si="13"/>
        <v>7.8601612903287936</v>
      </c>
    </row>
    <row r="91" spans="5:17" x14ac:dyDescent="0.25">
      <c r="E91">
        <v>67.556600000000003</v>
      </c>
      <c r="F91">
        <v>223.99996999999999</v>
      </c>
      <c r="G91">
        <v>2134.1648</v>
      </c>
      <c r="I91">
        <f t="shared" si="9"/>
        <v>-7.7330303030009873E-3</v>
      </c>
      <c r="K91">
        <f t="shared" si="10"/>
        <v>-7.8602634203001009E-2</v>
      </c>
      <c r="L91">
        <f t="shared" si="11"/>
        <v>-0.44339999999999691</v>
      </c>
      <c r="N91" s="4">
        <f t="shared" si="14"/>
        <v>86.024755533933345</v>
      </c>
      <c r="P91" s="5">
        <f t="shared" si="12"/>
        <v>-7.7330303030009873</v>
      </c>
      <c r="Q91" s="5">
        <f t="shared" si="13"/>
        <v>6.0601612903258832</v>
      </c>
    </row>
    <row r="92" spans="5:17" x14ac:dyDescent="0.25">
      <c r="E92">
        <v>67.577600000000004</v>
      </c>
      <c r="F92">
        <v>223.99996999999999</v>
      </c>
      <c r="G92">
        <v>2158.8380000000002</v>
      </c>
      <c r="I92">
        <f t="shared" si="9"/>
        <v>1.2316969696996694E-2</v>
      </c>
      <c r="K92">
        <f t="shared" si="10"/>
        <v>-6.2130248203003391E-2</v>
      </c>
      <c r="L92">
        <f t="shared" si="11"/>
        <v>-0.42239999999999611</v>
      </c>
      <c r="N92" s="4">
        <f t="shared" si="14"/>
        <v>87.025047433714434</v>
      </c>
      <c r="P92" s="5">
        <f t="shared" si="12"/>
        <v>12.316969696996694</v>
      </c>
      <c r="Q92" s="5">
        <f t="shared" si="13"/>
        <v>27.060161290326679</v>
      </c>
    </row>
    <row r="93" spans="5:17" x14ac:dyDescent="0.25">
      <c r="E93">
        <v>67.552750000000003</v>
      </c>
      <c r="F93">
        <v>224.00006999999999</v>
      </c>
      <c r="G93">
        <v>2183.5111999999999</v>
      </c>
      <c r="I93">
        <f t="shared" si="9"/>
        <v>1.7116969697013928E-2</v>
      </c>
      <c r="K93">
        <f t="shared" si="10"/>
        <v>-6.0907862202986107E-2</v>
      </c>
      <c r="L93">
        <f t="shared" si="11"/>
        <v>-0.44724999999999682</v>
      </c>
      <c r="N93" s="4">
        <f t="shared" si="14"/>
        <v>88.025339333495495</v>
      </c>
      <c r="P93" s="5">
        <f t="shared" si="12"/>
        <v>17.116969697013928</v>
      </c>
      <c r="Q93" s="5">
        <f t="shared" si="13"/>
        <v>2.2101612903259737</v>
      </c>
    </row>
    <row r="94" spans="5:17" x14ac:dyDescent="0.25">
      <c r="E94">
        <v>67.548299999999998</v>
      </c>
      <c r="F94">
        <v>223.99996999999999</v>
      </c>
      <c r="G94">
        <v>2208.1844000000001</v>
      </c>
      <c r="I94">
        <f t="shared" si="9"/>
        <v>-2.3330303029922561E-3</v>
      </c>
      <c r="K94">
        <f t="shared" si="10"/>
        <v>-8.3935476202992299E-2</v>
      </c>
      <c r="L94">
        <f t="shared" si="11"/>
        <v>-0.45170000000000243</v>
      </c>
      <c r="N94" s="4">
        <f t="shared" si="14"/>
        <v>89.025631233276584</v>
      </c>
      <c r="P94" s="5">
        <f t="shared" si="12"/>
        <v>-2.3330303029922561</v>
      </c>
      <c r="Q94" s="5">
        <f t="shared" si="13"/>
        <v>-2.2398387096796424</v>
      </c>
    </row>
    <row r="95" spans="5:17" x14ac:dyDescent="0.25">
      <c r="E95">
        <v>67.551199999999994</v>
      </c>
      <c r="F95">
        <v>223.99996999999999</v>
      </c>
      <c r="G95">
        <v>2232.8575999999998</v>
      </c>
      <c r="I95">
        <f t="shared" si="9"/>
        <v>4.3669696970027871E-3</v>
      </c>
      <c r="K95">
        <f t="shared" si="10"/>
        <v>-8.0813090202997206E-2</v>
      </c>
      <c r="L95">
        <f t="shared" si="11"/>
        <v>-0.44880000000000564</v>
      </c>
      <c r="N95" s="4">
        <f t="shared" si="14"/>
        <v>90.025923133057645</v>
      </c>
      <c r="P95" s="5">
        <f t="shared" si="12"/>
        <v>4.3669696970027871</v>
      </c>
      <c r="Q95" s="5">
        <f t="shared" si="13"/>
        <v>0.66016129031715165</v>
      </c>
    </row>
    <row r="96" spans="5:17" x14ac:dyDescent="0.25">
      <c r="E96">
        <v>67.569999999999993</v>
      </c>
      <c r="F96">
        <v>223.9999</v>
      </c>
      <c r="G96">
        <v>2257.5308</v>
      </c>
      <c r="I96">
        <f t="shared" si="9"/>
        <v>5.066969696997603E-3</v>
      </c>
      <c r="K96">
        <f t="shared" si="10"/>
        <v>-8.3690704203002453E-2</v>
      </c>
      <c r="L96">
        <f t="shared" si="11"/>
        <v>-0.43000000000000682</v>
      </c>
      <c r="N96" s="4">
        <f t="shared" si="14"/>
        <v>91.026215032838721</v>
      </c>
      <c r="P96" s="5">
        <f t="shared" si="12"/>
        <v>5.066969696997603</v>
      </c>
      <c r="Q96" s="5">
        <f t="shared" si="13"/>
        <v>19.46016129031597</v>
      </c>
    </row>
    <row r="97" spans="5:17" x14ac:dyDescent="0.25">
      <c r="E97">
        <v>67.543499999999995</v>
      </c>
      <c r="F97">
        <v>223.99996999999999</v>
      </c>
      <c r="G97">
        <v>2282.2037999999998</v>
      </c>
      <c r="I97">
        <f t="shared" si="9"/>
        <v>7.0669696970071527E-3</v>
      </c>
      <c r="K97">
        <f t="shared" si="10"/>
        <v>-8.5268289202992842E-2</v>
      </c>
      <c r="L97">
        <f t="shared" si="11"/>
        <v>-0.45650000000000546</v>
      </c>
      <c r="N97" s="4">
        <f t="shared" si="14"/>
        <v>92.026498824292545</v>
      </c>
      <c r="P97" s="5">
        <f t="shared" si="12"/>
        <v>7.0669696970071527</v>
      </c>
      <c r="Q97" s="5">
        <f t="shared" si="13"/>
        <v>-7.039838709682666</v>
      </c>
    </row>
    <row r="98" spans="5:17" x14ac:dyDescent="0.25">
      <c r="E98">
        <v>67.566999999999993</v>
      </c>
      <c r="F98">
        <v>223.99996999999999</v>
      </c>
      <c r="G98">
        <v>2306.8771999999999</v>
      </c>
      <c r="I98">
        <f t="shared" si="9"/>
        <v>1.3616969697011427E-2</v>
      </c>
      <c r="K98">
        <f t="shared" si="10"/>
        <v>-8.2295932202988586E-2</v>
      </c>
      <c r="L98">
        <f t="shared" si="11"/>
        <v>-0.43300000000000693</v>
      </c>
      <c r="N98" s="4">
        <f t="shared" si="14"/>
        <v>93.026798832400871</v>
      </c>
      <c r="P98" s="5">
        <f t="shared" si="12"/>
        <v>13.616969697011427</v>
      </c>
      <c r="Q98" s="5">
        <f t="shared" si="13"/>
        <v>16.460161290315856</v>
      </c>
    </row>
    <row r="99" spans="5:17" x14ac:dyDescent="0.25">
      <c r="E99">
        <v>67.548000000000002</v>
      </c>
      <c r="F99">
        <v>223.99996999999999</v>
      </c>
      <c r="G99">
        <v>2331.5502999999999</v>
      </c>
      <c r="I99">
        <f t="shared" si="9"/>
        <v>-1.2013030302995276E-2</v>
      </c>
      <c r="K99">
        <f t="shared" si="10"/>
        <v>-0.11150353170299532</v>
      </c>
      <c r="L99">
        <f t="shared" si="11"/>
        <v>-0.45199999999999818</v>
      </c>
      <c r="N99" s="4">
        <f t="shared" si="14"/>
        <v>94.027086678018321</v>
      </c>
      <c r="P99" s="5">
        <f t="shared" si="12"/>
        <v>-12.013030302995276</v>
      </c>
      <c r="Q99" s="5">
        <f t="shared" si="13"/>
        <v>-2.5398387096753905</v>
      </c>
    </row>
    <row r="100" spans="5:17" x14ac:dyDescent="0.25">
      <c r="E100">
        <v>67.569000000000003</v>
      </c>
      <c r="F100">
        <v>223.99996999999999</v>
      </c>
      <c r="G100">
        <v>2356.2235000000001</v>
      </c>
      <c r="I100">
        <f t="shared" si="9"/>
        <v>1.5869696970014502E-3</v>
      </c>
      <c r="K100">
        <f t="shared" si="10"/>
        <v>-0.1014811457029986</v>
      </c>
      <c r="L100">
        <f t="shared" si="11"/>
        <v>-0.43099999999999739</v>
      </c>
      <c r="N100" s="4">
        <f t="shared" si="14"/>
        <v>95.027378577799396</v>
      </c>
      <c r="P100" s="5">
        <f t="shared" si="12"/>
        <v>1.5869696970014502</v>
      </c>
      <c r="Q100" s="5">
        <f t="shared" si="13"/>
        <v>18.460161290325406</v>
      </c>
    </row>
    <row r="101" spans="5:17" x14ac:dyDescent="0.25">
      <c r="E101">
        <v>67.522390000000001</v>
      </c>
      <c r="F101">
        <v>223.99996999999999</v>
      </c>
      <c r="G101">
        <v>2380.8966</v>
      </c>
      <c r="I101">
        <f t="shared" si="9"/>
        <v>-1.8303030299193779E-4</v>
      </c>
      <c r="K101">
        <f t="shared" si="10"/>
        <v>-0.10682874520299201</v>
      </c>
      <c r="L101">
        <f t="shared" si="11"/>
        <v>-0.47760999999999854</v>
      </c>
      <c r="N101" s="4">
        <f t="shared" si="14"/>
        <v>96.027666423416846</v>
      </c>
      <c r="P101" s="5">
        <f t="shared" si="12"/>
        <v>-0.18303030299193779</v>
      </c>
      <c r="Q101" s="5">
        <f t="shared" si="13"/>
        <v>-28.149838709675745</v>
      </c>
    </row>
    <row r="102" spans="5:17" x14ac:dyDescent="0.25">
      <c r="E102">
        <v>67.596100000000007</v>
      </c>
      <c r="F102">
        <v>224.00003000000001</v>
      </c>
      <c r="G102">
        <v>2405.5698000000002</v>
      </c>
      <c r="I102">
        <f t="shared" si="9"/>
        <v>1.481696969699442E-2</v>
      </c>
      <c r="K102">
        <f t="shared" si="10"/>
        <v>-9.5406359203005664E-2</v>
      </c>
      <c r="L102">
        <f t="shared" si="11"/>
        <v>-0.40389999999999304</v>
      </c>
      <c r="N102" s="4">
        <f t="shared" si="14"/>
        <v>97.027958323197936</v>
      </c>
      <c r="P102" s="5">
        <f t="shared" si="12"/>
        <v>14.81696969699442</v>
      </c>
      <c r="Q102" s="5">
        <f t="shared" si="13"/>
        <v>45.560161290329745</v>
      </c>
    </row>
    <row r="103" spans="5:17" x14ac:dyDescent="0.25">
      <c r="E103">
        <v>67.465220000000002</v>
      </c>
      <c r="F103">
        <v>223.99996999999999</v>
      </c>
      <c r="G103">
        <v>2430.2429999999999</v>
      </c>
      <c r="I103">
        <f t="shared" si="9"/>
        <v>1.4169696970043333E-3</v>
      </c>
      <c r="K103">
        <f t="shared" si="10"/>
        <v>-0.1123839732029957</v>
      </c>
      <c r="L103">
        <f t="shared" si="11"/>
        <v>-0.53477999999999781</v>
      </c>
      <c r="N103" s="4">
        <f t="shared" si="14"/>
        <v>98.028250222978997</v>
      </c>
      <c r="P103" s="5">
        <f t="shared" si="12"/>
        <v>1.4169696970043333</v>
      </c>
      <c r="Q103" s="5">
        <f t="shared" si="13"/>
        <v>-85.319838709675025</v>
      </c>
    </row>
    <row r="104" spans="5:17" x14ac:dyDescent="0.25">
      <c r="E104">
        <v>67.578000000000003</v>
      </c>
      <c r="F104">
        <v>223.99996999999999</v>
      </c>
      <c r="G104">
        <v>2454.9162999999999</v>
      </c>
      <c r="I104">
        <f t="shared" si="9"/>
        <v>2.4169696970091081E-3</v>
      </c>
      <c r="K104">
        <f t="shared" si="10"/>
        <v>-0.11496160170299091</v>
      </c>
      <c r="L104">
        <f t="shared" si="11"/>
        <v>-0.42199999999999704</v>
      </c>
      <c r="N104" s="4">
        <f t="shared" si="14"/>
        <v>99.028546176923697</v>
      </c>
      <c r="P104" s="5">
        <f t="shared" si="12"/>
        <v>2.4169696970091081</v>
      </c>
      <c r="Q104" s="5">
        <f t="shared" si="13"/>
        <v>27.460161290325747</v>
      </c>
    </row>
    <row r="105" spans="5:17" x14ac:dyDescent="0.25">
      <c r="E105">
        <v>67.544970000000006</v>
      </c>
      <c r="F105">
        <v>223.99996999999999</v>
      </c>
      <c r="G105">
        <v>2479.5893999999998</v>
      </c>
      <c r="I105">
        <f t="shared" si="9"/>
        <v>-3.32130303029885E-2</v>
      </c>
      <c r="K105">
        <f t="shared" si="10"/>
        <v>-0.15416920120298855</v>
      </c>
      <c r="L105">
        <f t="shared" si="11"/>
        <v>-0.45502999999999361</v>
      </c>
      <c r="N105" s="4">
        <f t="shared" si="14"/>
        <v>100.02883402254115</v>
      </c>
      <c r="P105" s="5">
        <f t="shared" si="12"/>
        <v>-33.2130303029885</v>
      </c>
      <c r="Q105" s="5">
        <f t="shared" si="13"/>
        <v>-5.5698387096708153</v>
      </c>
    </row>
    <row r="106" spans="5:17" x14ac:dyDescent="0.25">
      <c r="E106">
        <v>67.582099999999997</v>
      </c>
      <c r="F106">
        <v>223.99996999999999</v>
      </c>
      <c r="G106">
        <v>2504.2626</v>
      </c>
      <c r="I106">
        <f t="shared" si="9"/>
        <v>2.041696969700979E-2</v>
      </c>
      <c r="K106">
        <f t="shared" si="10"/>
        <v>-0.10411681520299026</v>
      </c>
      <c r="L106">
        <f t="shared" si="11"/>
        <v>-0.41790000000000305</v>
      </c>
      <c r="N106" s="4">
        <f t="shared" si="14"/>
        <v>101.02912592232222</v>
      </c>
      <c r="P106" s="5">
        <f t="shared" si="12"/>
        <v>20.41696969700979</v>
      </c>
      <c r="Q106" s="5">
        <f t="shared" si="13"/>
        <v>31.560161290319744</v>
      </c>
    </row>
    <row r="107" spans="5:17" x14ac:dyDescent="0.25">
      <c r="E107">
        <v>67.567499999999995</v>
      </c>
      <c r="F107">
        <v>223.99996999999999</v>
      </c>
      <c r="G107">
        <v>2528.9358000000002</v>
      </c>
      <c r="I107">
        <f t="shared" si="9"/>
        <v>-1.4083030302998623E-2</v>
      </c>
      <c r="K107">
        <f t="shared" si="10"/>
        <v>-0.14219442920299868</v>
      </c>
      <c r="L107">
        <f t="shared" si="11"/>
        <v>-0.43250000000000455</v>
      </c>
      <c r="N107" s="4">
        <f t="shared" si="14"/>
        <v>102.02941782210331</v>
      </c>
      <c r="P107" s="5">
        <f t="shared" si="12"/>
        <v>-14.083030302998623</v>
      </c>
      <c r="Q107" s="5">
        <f t="shared" si="13"/>
        <v>16.960161290318243</v>
      </c>
    </row>
    <row r="108" spans="5:17" x14ac:dyDescent="0.25">
      <c r="E108">
        <v>67.540499999999994</v>
      </c>
      <c r="F108">
        <v>224.00005999999999</v>
      </c>
      <c r="G108">
        <v>2553.6091000000001</v>
      </c>
      <c r="I108">
        <f t="shared" si="9"/>
        <v>1.861696969700688E-2</v>
      </c>
      <c r="K108">
        <f t="shared" si="10"/>
        <v>-0.11307205770299317</v>
      </c>
      <c r="L108">
        <f t="shared" si="11"/>
        <v>-0.45950000000000557</v>
      </c>
      <c r="N108" s="4">
        <f t="shared" si="14"/>
        <v>103.02971377604801</v>
      </c>
      <c r="P108" s="5">
        <f t="shared" si="12"/>
        <v>18.61696969700688</v>
      </c>
      <c r="Q108" s="5">
        <f t="shared" si="13"/>
        <v>-10.03983870968278</v>
      </c>
    </row>
    <row r="109" spans="5:17" x14ac:dyDescent="0.25">
      <c r="E109">
        <v>67.563999999999993</v>
      </c>
      <c r="F109">
        <v>223.99991</v>
      </c>
      <c r="G109">
        <v>2578.2822000000001</v>
      </c>
      <c r="I109">
        <f t="shared" si="9"/>
        <v>-1.4830303029782499E-3</v>
      </c>
      <c r="K109">
        <f t="shared" si="10"/>
        <v>-0.13674965720297833</v>
      </c>
      <c r="L109">
        <f t="shared" si="11"/>
        <v>-0.43600000000000705</v>
      </c>
      <c r="N109" s="4">
        <f t="shared" si="14"/>
        <v>104.03000162166545</v>
      </c>
      <c r="P109" s="5">
        <f t="shared" si="12"/>
        <v>-1.4830303029782499</v>
      </c>
      <c r="Q109" s="5">
        <f t="shared" si="13"/>
        <v>13.460161290315742</v>
      </c>
    </row>
    <row r="110" spans="5:17" x14ac:dyDescent="0.25">
      <c r="E110">
        <v>67.561000000000007</v>
      </c>
      <c r="F110">
        <v>223.99996999999999</v>
      </c>
      <c r="G110">
        <v>2602.9551999999999</v>
      </c>
      <c r="I110">
        <f t="shared" si="9"/>
        <v>1.1016969697010381E-2</v>
      </c>
      <c r="K110">
        <f t="shared" si="10"/>
        <v>-0.12782724220298963</v>
      </c>
      <c r="L110">
        <f t="shared" si="11"/>
        <v>-0.43899999999999295</v>
      </c>
      <c r="N110" s="4">
        <f t="shared" si="14"/>
        <v>105.03028541311927</v>
      </c>
      <c r="P110" s="5">
        <f t="shared" si="12"/>
        <v>11.016969697010381</v>
      </c>
      <c r="Q110" s="5">
        <f t="shared" si="13"/>
        <v>10.46016129032984</v>
      </c>
    </row>
    <row r="111" spans="5:17" x14ac:dyDescent="0.25">
      <c r="E111">
        <v>67.542460000000005</v>
      </c>
      <c r="F111">
        <v>223.99988999999999</v>
      </c>
      <c r="G111">
        <v>2627.6284999999998</v>
      </c>
      <c r="I111">
        <f t="shared" si="9"/>
        <v>-1.1830303029967126E-3</v>
      </c>
      <c r="K111">
        <f t="shared" si="10"/>
        <v>-0.14360487070299671</v>
      </c>
      <c r="L111">
        <f t="shared" si="11"/>
        <v>-0.45753999999999451</v>
      </c>
      <c r="N111" s="4">
        <f t="shared" si="14"/>
        <v>106.03058136706397</v>
      </c>
      <c r="P111" s="5">
        <f t="shared" si="12"/>
        <v>-1.1830303029967126</v>
      </c>
      <c r="Q111" s="5">
        <f t="shared" si="13"/>
        <v>-8.0798387096717157</v>
      </c>
    </row>
    <row r="112" spans="5:17" x14ac:dyDescent="0.25">
      <c r="E112">
        <v>67.5565</v>
      </c>
      <c r="F112">
        <v>224.00006999999999</v>
      </c>
      <c r="G112">
        <v>2652.3018000000002</v>
      </c>
      <c r="I112">
        <f t="shared" si="9"/>
        <v>2.9016969697011064E-2</v>
      </c>
      <c r="K112">
        <f t="shared" si="10"/>
        <v>-0.11698249920298903</v>
      </c>
      <c r="L112">
        <f t="shared" si="11"/>
        <v>-0.44350000000000023</v>
      </c>
      <c r="N112" s="4">
        <f t="shared" si="14"/>
        <v>107.03087732100869</v>
      </c>
      <c r="P112" s="5">
        <f t="shared" si="12"/>
        <v>29.016969697011064</v>
      </c>
      <c r="Q112" s="5">
        <f t="shared" si="13"/>
        <v>5.9601612903225636</v>
      </c>
    </row>
    <row r="113" spans="5:17" x14ac:dyDescent="0.25">
      <c r="E113">
        <v>67.563100000000006</v>
      </c>
      <c r="F113">
        <v>223.99996999999999</v>
      </c>
      <c r="G113">
        <v>2676.9748</v>
      </c>
      <c r="I113">
        <f t="shared" si="9"/>
        <v>-1.9483030302978932E-2</v>
      </c>
      <c r="K113">
        <f t="shared" si="10"/>
        <v>-0.16906008420297897</v>
      </c>
      <c r="L113">
        <f t="shared" si="11"/>
        <v>-0.43689999999999429</v>
      </c>
      <c r="N113" s="4">
        <f t="shared" si="14"/>
        <v>108.0311611124625</v>
      </c>
      <c r="P113" s="5">
        <f t="shared" si="12"/>
        <v>-19.483030302978932</v>
      </c>
      <c r="Q113" s="5">
        <f t="shared" si="13"/>
        <v>12.560161290328498</v>
      </c>
    </row>
    <row r="114" spans="5:17" x14ac:dyDescent="0.25">
      <c r="E114">
        <v>67.5214</v>
      </c>
      <c r="F114">
        <v>223.9999</v>
      </c>
      <c r="G114">
        <v>2701.6480999999999</v>
      </c>
      <c r="I114">
        <f t="shared" si="9"/>
        <v>1.6169696970109726E-3</v>
      </c>
      <c r="K114">
        <f t="shared" si="10"/>
        <v>-0.15153771270298905</v>
      </c>
      <c r="L114">
        <f t="shared" si="11"/>
        <v>-0.47860000000000014</v>
      </c>
      <c r="N114" s="4">
        <f t="shared" si="14"/>
        <v>109.0314570664072</v>
      </c>
      <c r="P114" s="5">
        <f t="shared" si="12"/>
        <v>1.6169696970109726</v>
      </c>
      <c r="Q114" s="5">
        <f t="shared" si="13"/>
        <v>-29.139838709677345</v>
      </c>
    </row>
    <row r="115" spans="5:17" x14ac:dyDescent="0.25">
      <c r="E115">
        <v>67.508489999999995</v>
      </c>
      <c r="F115">
        <v>223.99996999999999</v>
      </c>
      <c r="G115">
        <v>2726.3213000000001</v>
      </c>
      <c r="I115">
        <f t="shared" si="9"/>
        <v>1.1006969697007207E-2</v>
      </c>
      <c r="K115">
        <f t="shared" si="10"/>
        <v>-0.14572532670299287</v>
      </c>
      <c r="L115">
        <f t="shared" si="11"/>
        <v>-0.49151000000000522</v>
      </c>
      <c r="N115" s="4">
        <f t="shared" si="14"/>
        <v>110.03174896618827</v>
      </c>
      <c r="P115" s="5">
        <f t="shared" si="12"/>
        <v>11.006969697007207</v>
      </c>
      <c r="Q115" s="5">
        <f t="shared" si="13"/>
        <v>-42.049838709682433</v>
      </c>
    </row>
    <row r="116" spans="5:17" x14ac:dyDescent="0.25">
      <c r="E116">
        <v>67.593199999999996</v>
      </c>
      <c r="F116">
        <v>223.99988999999999</v>
      </c>
      <c r="G116">
        <v>2750.9944</v>
      </c>
      <c r="I116">
        <f t="shared" si="9"/>
        <v>1.126696969700447E-2</v>
      </c>
      <c r="K116">
        <f t="shared" si="10"/>
        <v>-0.14904292620299558</v>
      </c>
      <c r="L116">
        <f t="shared" si="11"/>
        <v>-0.40680000000000405</v>
      </c>
      <c r="N116" s="4">
        <f t="shared" si="14"/>
        <v>111.03203681180572</v>
      </c>
      <c r="P116" s="5">
        <f t="shared" si="12"/>
        <v>11.26696969700447</v>
      </c>
      <c r="Q116" s="5">
        <f t="shared" si="13"/>
        <v>42.66016129031874</v>
      </c>
    </row>
    <row r="117" spans="5:17" x14ac:dyDescent="0.25">
      <c r="E117">
        <v>67.50958</v>
      </c>
      <c r="F117">
        <v>224.00004999999999</v>
      </c>
      <c r="G117">
        <v>2775.6675</v>
      </c>
      <c r="I117">
        <f t="shared" si="9"/>
        <v>-5.233030303003261E-3</v>
      </c>
      <c r="K117">
        <f t="shared" si="10"/>
        <v>-0.16912052570300329</v>
      </c>
      <c r="L117">
        <f t="shared" si="11"/>
        <v>-0.4904200000000003</v>
      </c>
      <c r="N117" s="4">
        <f t="shared" si="14"/>
        <v>112.03232465742317</v>
      </c>
      <c r="P117" s="5">
        <f t="shared" si="12"/>
        <v>-5.233030303003261</v>
      </c>
      <c r="Q117" s="5">
        <f t="shared" si="13"/>
        <v>-40.959838709677513</v>
      </c>
    </row>
    <row r="118" spans="5:17" x14ac:dyDescent="0.25">
      <c r="E118">
        <v>67.578469999999996</v>
      </c>
      <c r="F118">
        <v>223.99996999999999</v>
      </c>
      <c r="G118">
        <v>2800.3407999999999</v>
      </c>
      <c r="I118">
        <f t="shared" si="9"/>
        <v>1.2616969697006652E-2</v>
      </c>
      <c r="K118">
        <f t="shared" si="10"/>
        <v>-0.15484815420299336</v>
      </c>
      <c r="L118">
        <f t="shared" si="11"/>
        <v>-0.42153000000000418</v>
      </c>
      <c r="N118" s="4">
        <f t="shared" si="14"/>
        <v>113.03262061136788</v>
      </c>
      <c r="P118" s="5">
        <f t="shared" si="12"/>
        <v>12.616969697006652</v>
      </c>
      <c r="Q118" s="5">
        <f t="shared" si="13"/>
        <v>27.930161290318612</v>
      </c>
    </row>
    <row r="119" spans="5:17" x14ac:dyDescent="0.25">
      <c r="E119">
        <v>67.529899999999998</v>
      </c>
      <c r="F119">
        <v>223.99996999999999</v>
      </c>
      <c r="G119">
        <v>2825.0138999999999</v>
      </c>
      <c r="I119">
        <f t="shared" si="9"/>
        <v>-3.9830303030043979E-3</v>
      </c>
      <c r="K119">
        <f t="shared" si="10"/>
        <v>-0.17502575370300444</v>
      </c>
      <c r="L119">
        <f t="shared" si="11"/>
        <v>-0.47010000000000218</v>
      </c>
      <c r="N119" s="4">
        <f t="shared" si="14"/>
        <v>114.03290845698533</v>
      </c>
      <c r="P119" s="5">
        <f t="shared" si="12"/>
        <v>-3.9830303030043979</v>
      </c>
      <c r="Q119" s="5">
        <f t="shared" si="13"/>
        <v>-20.639838709679392</v>
      </c>
    </row>
    <row r="120" spans="5:17" x14ac:dyDescent="0.25">
      <c r="E120">
        <v>67.558999999999997</v>
      </c>
      <c r="F120">
        <v>224.00004000000001</v>
      </c>
      <c r="G120">
        <v>2849.6871999999998</v>
      </c>
      <c r="I120">
        <f t="shared" si="9"/>
        <v>-3.0303029916467494E-6</v>
      </c>
      <c r="K120">
        <f t="shared" si="10"/>
        <v>-0.17462338220299167</v>
      </c>
      <c r="L120">
        <f t="shared" si="11"/>
        <v>-0.4410000000000025</v>
      </c>
      <c r="N120" s="4">
        <f t="shared" si="14"/>
        <v>115.03320441093003</v>
      </c>
      <c r="P120" s="5">
        <f t="shared" si="12"/>
        <v>-3.0303029916467494E-3</v>
      </c>
      <c r="Q120" s="5">
        <f t="shared" si="13"/>
        <v>8.4601612903202899</v>
      </c>
    </row>
    <row r="121" spans="5:17" x14ac:dyDescent="0.25">
      <c r="E121">
        <v>67.556700000000006</v>
      </c>
      <c r="F121">
        <v>223.99996999999999</v>
      </c>
      <c r="G121">
        <v>2874.3604</v>
      </c>
      <c r="I121">
        <f t="shared" si="9"/>
        <v>1.2669696970135647E-3</v>
      </c>
      <c r="K121">
        <f t="shared" si="10"/>
        <v>-0.17693099620298647</v>
      </c>
      <c r="L121">
        <f t="shared" si="11"/>
        <v>-0.44329999999999359</v>
      </c>
      <c r="N121" s="4">
        <f t="shared" si="14"/>
        <v>116.0334963107111</v>
      </c>
      <c r="P121" s="5">
        <f t="shared" si="12"/>
        <v>1.2669696970135647</v>
      </c>
      <c r="Q121" s="5">
        <f t="shared" si="13"/>
        <v>6.1601612903292029</v>
      </c>
    </row>
    <row r="122" spans="5:17" x14ac:dyDescent="0.25">
      <c r="E122">
        <v>67.552999999999997</v>
      </c>
      <c r="F122">
        <v>224.00004999999999</v>
      </c>
      <c r="G122">
        <v>2899.0337</v>
      </c>
      <c r="I122">
        <f t="shared" si="9"/>
        <v>-1.1830303029967126E-3</v>
      </c>
      <c r="K122">
        <f t="shared" si="10"/>
        <v>-0.18295862470299673</v>
      </c>
      <c r="L122">
        <f t="shared" si="11"/>
        <v>-0.44700000000000273</v>
      </c>
      <c r="N122" s="4">
        <f t="shared" si="14"/>
        <v>117.0337922646558</v>
      </c>
      <c r="P122" s="5">
        <f t="shared" si="12"/>
        <v>-1.1830303029967126</v>
      </c>
      <c r="Q122" s="5">
        <f t="shared" si="13"/>
        <v>2.460161290320062</v>
      </c>
    </row>
    <row r="123" spans="5:17" x14ac:dyDescent="0.25">
      <c r="E123">
        <v>67.546499999999995</v>
      </c>
      <c r="F123">
        <v>224.00004000000001</v>
      </c>
      <c r="G123">
        <v>2923.7067999999999</v>
      </c>
      <c r="I123">
        <f t="shared" si="9"/>
        <v>5.186969697007271E-3</v>
      </c>
      <c r="K123">
        <f t="shared" si="10"/>
        <v>-0.18016622420299278</v>
      </c>
      <c r="L123">
        <f t="shared" si="11"/>
        <v>-0.45350000000000534</v>
      </c>
      <c r="N123" s="4">
        <f t="shared" si="14"/>
        <v>118.03408011027325</v>
      </c>
      <c r="P123" s="5">
        <f t="shared" si="12"/>
        <v>5.186969697007271</v>
      </c>
      <c r="Q123" s="5">
        <f t="shared" si="13"/>
        <v>-4.0398387096825523</v>
      </c>
    </row>
    <row r="124" spans="5:17" x14ac:dyDescent="0.25">
      <c r="E124">
        <v>67.552570000000003</v>
      </c>
      <c r="F124">
        <v>223.99996999999999</v>
      </c>
      <c r="G124">
        <v>2948.3798000000002</v>
      </c>
      <c r="I124">
        <f t="shared" si="9"/>
        <v>1.5169696970076529E-3</v>
      </c>
      <c r="K124">
        <f t="shared" si="10"/>
        <v>-0.18741380920299244</v>
      </c>
      <c r="L124">
        <f t="shared" si="11"/>
        <v>-0.44742999999999711</v>
      </c>
      <c r="N124" s="4">
        <f t="shared" si="14"/>
        <v>119.03436390172708</v>
      </c>
      <c r="P124" s="5">
        <f t="shared" si="12"/>
        <v>1.5169696970076529</v>
      </c>
      <c r="Q124" s="5">
        <f t="shared" si="13"/>
        <v>2.0301612903256827</v>
      </c>
    </row>
    <row r="125" spans="5:17" x14ac:dyDescent="0.25">
      <c r="E125">
        <v>67.546599999999998</v>
      </c>
      <c r="F125">
        <v>223.99988999999999</v>
      </c>
      <c r="G125">
        <v>2973.0529999999999</v>
      </c>
      <c r="I125">
        <f t="shared" si="9"/>
        <v>-4.6830303029992137E-3</v>
      </c>
      <c r="K125">
        <f t="shared" si="10"/>
        <v>-0.19719142320299926</v>
      </c>
      <c r="L125">
        <f t="shared" si="11"/>
        <v>-0.45340000000000202</v>
      </c>
      <c r="N125" s="4">
        <f t="shared" si="14"/>
        <v>120.03465580150814</v>
      </c>
      <c r="P125" s="5">
        <f t="shared" si="12"/>
        <v>-4.6830303029992137</v>
      </c>
      <c r="Q125" s="5">
        <f t="shared" si="13"/>
        <v>-3.9398387096792331</v>
      </c>
    </row>
    <row r="126" spans="5:17" x14ac:dyDescent="0.25">
      <c r="E126">
        <v>67.573899999999995</v>
      </c>
      <c r="F126">
        <v>224.00004999999999</v>
      </c>
      <c r="G126">
        <v>2997.7262999999998</v>
      </c>
      <c r="I126">
        <f t="shared" si="9"/>
        <v>5.6169696970016503E-3</v>
      </c>
      <c r="K126">
        <f t="shared" si="10"/>
        <v>-0.19046905170299838</v>
      </c>
      <c r="L126">
        <f t="shared" si="11"/>
        <v>-0.42610000000000525</v>
      </c>
      <c r="N126" s="4">
        <f t="shared" si="14"/>
        <v>121.03495175545284</v>
      </c>
      <c r="P126" s="5">
        <f t="shared" si="12"/>
        <v>5.6169696970016503</v>
      </c>
      <c r="Q126" s="5">
        <f t="shared" si="13"/>
        <v>23.360161290317539</v>
      </c>
    </row>
    <row r="127" spans="5:17" x14ac:dyDescent="0.25">
      <c r="E127">
        <v>67.564700000000002</v>
      </c>
      <c r="F127">
        <v>224.00004000000001</v>
      </c>
      <c r="G127">
        <v>3022.3993999999998</v>
      </c>
      <c r="I127">
        <f t="shared" si="9"/>
        <v>-7.3330303029877086E-3</v>
      </c>
      <c r="K127">
        <f t="shared" si="10"/>
        <v>-0.20699665120298771</v>
      </c>
      <c r="L127">
        <f t="shared" si="11"/>
        <v>-0.43529999999999802</v>
      </c>
      <c r="N127" s="4">
        <f t="shared" si="14"/>
        <v>122.03523960107029</v>
      </c>
      <c r="P127" s="5">
        <f t="shared" si="12"/>
        <v>-7.3330303029877086</v>
      </c>
      <c r="Q127" s="5">
        <f t="shared" si="13"/>
        <v>14.160161290324769</v>
      </c>
    </row>
    <row r="128" spans="5:17" x14ac:dyDescent="0.25">
      <c r="E128">
        <v>67.573300000000003</v>
      </c>
      <c r="F128">
        <v>223.99996999999999</v>
      </c>
      <c r="G128">
        <v>3047.0727000000002</v>
      </c>
      <c r="I128">
        <f t="shared" si="9"/>
        <v>1.0769696970100995E-3</v>
      </c>
      <c r="K128">
        <f t="shared" si="10"/>
        <v>-0.20216427970298995</v>
      </c>
      <c r="L128">
        <f t="shared" si="11"/>
        <v>-0.42669999999999675</v>
      </c>
      <c r="N128" s="4">
        <f t="shared" si="14"/>
        <v>123.035535555015</v>
      </c>
      <c r="P128" s="5">
        <f t="shared" si="12"/>
        <v>1.0769696970100995</v>
      </c>
      <c r="Q128" s="5">
        <f t="shared" si="13"/>
        <v>22.760161290326042</v>
      </c>
    </row>
    <row r="129" spans="5:17" x14ac:dyDescent="0.25">
      <c r="E129">
        <v>67.563199999999995</v>
      </c>
      <c r="F129">
        <v>223.99996999999999</v>
      </c>
      <c r="G129">
        <v>3071.7460000000001</v>
      </c>
      <c r="I129">
        <f t="shared" si="9"/>
        <v>-2.7830303029929837E-3</v>
      </c>
      <c r="K129">
        <f t="shared" si="10"/>
        <v>-0.20960190820299307</v>
      </c>
      <c r="L129">
        <f t="shared" si="11"/>
        <v>-0.43680000000000518</v>
      </c>
      <c r="N129" s="4">
        <f t="shared" si="14"/>
        <v>124.0358315089597</v>
      </c>
      <c r="P129" s="5">
        <f t="shared" si="12"/>
        <v>-2.7830303029929837</v>
      </c>
      <c r="Q129" s="5">
        <f t="shared" si="13"/>
        <v>12.660161290317607</v>
      </c>
    </row>
    <row r="130" spans="5:17" x14ac:dyDescent="0.25">
      <c r="E130">
        <v>67.532859999999999</v>
      </c>
      <c r="F130">
        <v>223.99996999999999</v>
      </c>
      <c r="G130">
        <v>3096.4189999999999</v>
      </c>
      <c r="I130">
        <f t="shared" si="9"/>
        <v>-1.9133030302981524E-2</v>
      </c>
      <c r="K130">
        <f t="shared" si="10"/>
        <v>-0.22952949320298155</v>
      </c>
      <c r="L130">
        <f t="shared" si="11"/>
        <v>-0.46714000000000055</v>
      </c>
      <c r="N130" s="4">
        <f t="shared" si="14"/>
        <v>125.03611530041351</v>
      </c>
      <c r="P130" s="5">
        <f t="shared" si="12"/>
        <v>-19.133030302981524</v>
      </c>
      <c r="Q130" s="5">
        <f t="shared" si="13"/>
        <v>-17.679838709677764</v>
      </c>
    </row>
    <row r="131" spans="5:17" x14ac:dyDescent="0.25">
      <c r="E131">
        <v>67.5595</v>
      </c>
      <c r="F131">
        <v>223.99996999999999</v>
      </c>
      <c r="G131">
        <v>3121.0920999999998</v>
      </c>
      <c r="I131">
        <f t="shared" si="9"/>
        <v>1.9566969696995784E-2</v>
      </c>
      <c r="K131">
        <f t="shared" si="10"/>
        <v>-0.19440709270300421</v>
      </c>
      <c r="L131">
        <f t="shared" si="11"/>
        <v>-0.44050000000000011</v>
      </c>
      <c r="N131" s="4">
        <f t="shared" si="14"/>
        <v>126.03640314603096</v>
      </c>
      <c r="P131" s="5">
        <f t="shared" si="12"/>
        <v>19.566969696995784</v>
      </c>
      <c r="Q131" s="5">
        <f t="shared" si="13"/>
        <v>8.9601612903226773</v>
      </c>
    </row>
    <row r="132" spans="5:17" x14ac:dyDescent="0.25">
      <c r="E132">
        <v>67.552599999999998</v>
      </c>
      <c r="F132">
        <v>223.99996999999999</v>
      </c>
      <c r="G132">
        <v>3145.7653</v>
      </c>
      <c r="I132">
        <f t="shared" si="9"/>
        <v>-6.3783030303000032E-2</v>
      </c>
      <c r="K132">
        <f t="shared" si="10"/>
        <v>-0.28133470670300009</v>
      </c>
      <c r="L132">
        <f t="shared" si="11"/>
        <v>-0.4474000000000018</v>
      </c>
      <c r="N132" s="4">
        <f t="shared" si="14"/>
        <v>127.03669504581205</v>
      </c>
      <c r="P132" s="5">
        <f t="shared" si="12"/>
        <v>-63.783030303000032</v>
      </c>
      <c r="Q132" s="5">
        <f t="shared" si="13"/>
        <v>2.0601612903209943</v>
      </c>
    </row>
    <row r="133" spans="5:17" x14ac:dyDescent="0.25">
      <c r="E133">
        <v>67.563900000000004</v>
      </c>
      <c r="F133">
        <v>224.00004999999999</v>
      </c>
      <c r="G133">
        <v>3170.4386</v>
      </c>
      <c r="I133">
        <f t="shared" si="9"/>
        <v>5.8766969697018112E-2</v>
      </c>
      <c r="K133">
        <f t="shared" si="10"/>
        <v>-0.16236233520298193</v>
      </c>
      <c r="L133">
        <f t="shared" si="11"/>
        <v>-0.43609999999999616</v>
      </c>
      <c r="N133" s="4">
        <f>(G133-$G$5)/24.666</f>
        <v>128.03728289953784</v>
      </c>
      <c r="P133" s="5">
        <f t="shared" ref="P133:P136" si="15">I133*1000</f>
        <v>58.766969697018112</v>
      </c>
      <c r="Q133" s="5">
        <f t="shared" ref="Q133:Q136" si="16">(L133-$M$9)*1000</f>
        <v>13.360161290326634</v>
      </c>
    </row>
    <row r="134" spans="5:17" x14ac:dyDescent="0.25">
      <c r="E134">
        <v>67.595500000000001</v>
      </c>
      <c r="F134">
        <v>223.99996999999999</v>
      </c>
      <c r="G134">
        <v>3195.1118000000001</v>
      </c>
      <c r="I134">
        <f t="shared" ref="I134:I136" si="17">F266-$J$5</f>
        <v>2.1916969697002742E-2</v>
      </c>
      <c r="K134">
        <f t="shared" ref="K134:K136" si="18">-(G134-$G$5)*0.000145+0.236805+I134</f>
        <v>-0.20278994920299731</v>
      </c>
      <c r="L134">
        <f t="shared" ref="L134:L136" si="19">E134-77.5+19/2</f>
        <v>-0.40449999999999875</v>
      </c>
      <c r="N134" s="4">
        <v>128</v>
      </c>
      <c r="P134" s="5">
        <f t="shared" si="15"/>
        <v>21.916969697002742</v>
      </c>
      <c r="Q134" s="5">
        <f t="shared" si="16"/>
        <v>44.960161290324038</v>
      </c>
    </row>
    <row r="135" spans="5:17" x14ac:dyDescent="0.25">
      <c r="E135">
        <v>67.558499999999995</v>
      </c>
      <c r="F135">
        <v>223.99996999999999</v>
      </c>
      <c r="G135">
        <v>3219.7849000000001</v>
      </c>
      <c r="I135">
        <f t="shared" si="17"/>
        <v>4.0169696970053792E-3</v>
      </c>
      <c r="K135">
        <f t="shared" si="18"/>
        <v>-0.2242675487029947</v>
      </c>
      <c r="L135">
        <f t="shared" si="19"/>
        <v>-0.44150000000000489</v>
      </c>
      <c r="N135" s="4">
        <v>129</v>
      </c>
      <c r="P135" s="5">
        <f t="shared" si="15"/>
        <v>4.0169696970053792</v>
      </c>
      <c r="Q135" s="5">
        <f t="shared" si="16"/>
        <v>7.9601612903179024</v>
      </c>
    </row>
    <row r="136" spans="5:17" x14ac:dyDescent="0.25">
      <c r="E136">
        <v>67.565899999999999</v>
      </c>
      <c r="F136">
        <v>223.99996999999999</v>
      </c>
      <c r="G136">
        <v>3244.4582</v>
      </c>
      <c r="I136">
        <f t="shared" si="17"/>
        <v>-1.9783030302988891E-2</v>
      </c>
      <c r="K136">
        <f t="shared" si="18"/>
        <v>-0.25164517720298896</v>
      </c>
      <c r="L136">
        <f t="shared" si="19"/>
        <v>-0.43410000000000082</v>
      </c>
      <c r="N136" s="4">
        <v>130</v>
      </c>
      <c r="P136" s="5">
        <f t="shared" si="15"/>
        <v>-19.783030302988891</v>
      </c>
      <c r="Q136" s="5">
        <f t="shared" si="16"/>
        <v>15.360161290321972</v>
      </c>
    </row>
    <row r="137" spans="5:17" x14ac:dyDescent="0.25">
      <c r="E137">
        <v>77.5</v>
      </c>
      <c r="F137">
        <v>236.86577</v>
      </c>
      <c r="G137">
        <v>12.27098</v>
      </c>
    </row>
    <row r="138" spans="5:17" x14ac:dyDescent="0.25">
      <c r="E138">
        <v>77.5</v>
      </c>
      <c r="F138">
        <v>236.87996999999999</v>
      </c>
      <c r="G138">
        <v>36.944020000000002</v>
      </c>
    </row>
    <row r="139" spans="5:17" x14ac:dyDescent="0.25">
      <c r="E139">
        <v>77.5</v>
      </c>
      <c r="F139">
        <v>236.96881999999999</v>
      </c>
      <c r="G139">
        <v>61.617229999999999</v>
      </c>
    </row>
    <row r="140" spans="5:17" x14ac:dyDescent="0.25">
      <c r="E140">
        <v>77.5</v>
      </c>
      <c r="F140">
        <v>236.95921999999999</v>
      </c>
      <c r="G140">
        <v>86.290509999999998</v>
      </c>
    </row>
    <row r="141" spans="5:17" x14ac:dyDescent="0.25">
      <c r="E141">
        <v>77.5</v>
      </c>
      <c r="F141">
        <v>236.77146999999999</v>
      </c>
      <c r="G141">
        <v>110.96371000000001</v>
      </c>
    </row>
    <row r="142" spans="5:17" x14ac:dyDescent="0.25">
      <c r="E142">
        <v>77.5</v>
      </c>
      <c r="F142">
        <v>236.92792</v>
      </c>
      <c r="G142">
        <v>135.63668000000001</v>
      </c>
    </row>
    <row r="143" spans="5:17" x14ac:dyDescent="0.25">
      <c r="E143">
        <v>77.5</v>
      </c>
      <c r="F143">
        <v>236.87367</v>
      </c>
      <c r="G143">
        <v>160.31012000000001</v>
      </c>
    </row>
    <row r="144" spans="5:17" x14ac:dyDescent="0.25">
      <c r="E144">
        <v>77.5</v>
      </c>
      <c r="F144">
        <v>236.89882</v>
      </c>
      <c r="G144">
        <v>184.98324</v>
      </c>
    </row>
    <row r="145" spans="5:7" x14ac:dyDescent="0.25">
      <c r="E145">
        <v>77.5</v>
      </c>
      <c r="F145">
        <v>236.88616999999999</v>
      </c>
      <c r="G145">
        <v>209.65645000000001</v>
      </c>
    </row>
    <row r="146" spans="5:7" x14ac:dyDescent="0.25">
      <c r="E146">
        <v>77.5</v>
      </c>
      <c r="F146">
        <v>236.89411999999999</v>
      </c>
      <c r="G146">
        <v>234.32956999999999</v>
      </c>
    </row>
    <row r="147" spans="5:7" x14ac:dyDescent="0.25">
      <c r="E147">
        <v>77.5</v>
      </c>
      <c r="F147">
        <v>236.88387</v>
      </c>
      <c r="G147">
        <v>259.00285000000002</v>
      </c>
    </row>
    <row r="148" spans="5:7" x14ac:dyDescent="0.25">
      <c r="E148">
        <v>77.5</v>
      </c>
      <c r="F148">
        <v>236.88772</v>
      </c>
      <c r="G148">
        <v>283.67581999999999</v>
      </c>
    </row>
    <row r="149" spans="5:7" x14ac:dyDescent="0.25">
      <c r="E149">
        <v>77.5</v>
      </c>
      <c r="F149">
        <v>236.88426999999999</v>
      </c>
      <c r="G149">
        <v>308.34917999999999</v>
      </c>
    </row>
    <row r="150" spans="5:7" x14ac:dyDescent="0.25">
      <c r="E150">
        <v>77.5</v>
      </c>
      <c r="F150">
        <v>236.89466999999999</v>
      </c>
      <c r="G150">
        <v>333.02262000000002</v>
      </c>
    </row>
    <row r="151" spans="5:7" x14ac:dyDescent="0.25">
      <c r="E151">
        <v>77.5</v>
      </c>
      <c r="F151">
        <v>236.89327</v>
      </c>
      <c r="G151">
        <v>357.69551000000001</v>
      </c>
    </row>
    <row r="152" spans="5:7" x14ac:dyDescent="0.25">
      <c r="E152">
        <v>77.5</v>
      </c>
      <c r="F152">
        <v>236.88952</v>
      </c>
      <c r="G152">
        <v>382.36878999999999</v>
      </c>
    </row>
    <row r="153" spans="5:7" x14ac:dyDescent="0.25">
      <c r="E153">
        <v>77.5</v>
      </c>
      <c r="F153">
        <v>236.89216999999999</v>
      </c>
      <c r="G153">
        <v>407.04183999999998</v>
      </c>
    </row>
    <row r="154" spans="5:7" x14ac:dyDescent="0.25">
      <c r="E154">
        <v>77.5</v>
      </c>
      <c r="F154">
        <v>236.89671999999999</v>
      </c>
      <c r="G154">
        <v>431.71496000000002</v>
      </c>
    </row>
    <row r="155" spans="5:7" x14ac:dyDescent="0.25">
      <c r="E155">
        <v>77.5</v>
      </c>
      <c r="F155">
        <v>236.89646999999999</v>
      </c>
      <c r="G155">
        <v>456.38824</v>
      </c>
    </row>
    <row r="156" spans="5:7" x14ac:dyDescent="0.25">
      <c r="E156">
        <v>77.5</v>
      </c>
      <c r="F156">
        <v>236.88557</v>
      </c>
      <c r="G156">
        <v>481.06144999999998</v>
      </c>
    </row>
    <row r="157" spans="5:7" x14ac:dyDescent="0.25">
      <c r="E157">
        <v>77.5</v>
      </c>
      <c r="F157">
        <v>236.89537000000001</v>
      </c>
      <c r="G157">
        <v>505.73457000000002</v>
      </c>
    </row>
    <row r="158" spans="5:7" x14ac:dyDescent="0.25">
      <c r="E158">
        <v>77.5</v>
      </c>
      <c r="F158">
        <v>236.89014</v>
      </c>
      <c r="G158">
        <v>530.40785000000005</v>
      </c>
    </row>
    <row r="159" spans="5:7" x14ac:dyDescent="0.25">
      <c r="E159">
        <v>77.5</v>
      </c>
      <c r="F159">
        <v>236.88192000000001</v>
      </c>
      <c r="G159">
        <v>555.08105</v>
      </c>
    </row>
    <row r="160" spans="5:7" x14ac:dyDescent="0.25">
      <c r="E160">
        <v>77.5</v>
      </c>
      <c r="F160">
        <v>236.88142999999999</v>
      </c>
      <c r="G160">
        <v>579.75426000000004</v>
      </c>
    </row>
    <row r="161" spans="5:7" x14ac:dyDescent="0.25">
      <c r="E161">
        <v>77.5</v>
      </c>
      <c r="F161">
        <v>236.87377000000001</v>
      </c>
      <c r="G161">
        <v>604.42746</v>
      </c>
    </row>
    <row r="162" spans="5:7" x14ac:dyDescent="0.25">
      <c r="E162">
        <v>77.5</v>
      </c>
      <c r="F162">
        <v>236.87697</v>
      </c>
      <c r="G162">
        <v>629.10059000000001</v>
      </c>
    </row>
    <row r="163" spans="5:7" x14ac:dyDescent="0.25">
      <c r="E163">
        <v>77.5</v>
      </c>
      <c r="F163">
        <v>236.87987000000001</v>
      </c>
      <c r="G163">
        <v>653.77378999999996</v>
      </c>
    </row>
    <row r="164" spans="5:7" x14ac:dyDescent="0.25">
      <c r="E164">
        <v>77.5</v>
      </c>
      <c r="F164">
        <v>236.88946999999999</v>
      </c>
      <c r="G164">
        <v>678.44707000000005</v>
      </c>
    </row>
    <row r="165" spans="5:7" x14ac:dyDescent="0.25">
      <c r="E165">
        <v>77.500129999999999</v>
      </c>
      <c r="F165">
        <v>236.88981999999999</v>
      </c>
      <c r="G165">
        <v>703.12012000000004</v>
      </c>
    </row>
    <row r="166" spans="5:7" x14ac:dyDescent="0.25">
      <c r="E166">
        <v>77.5</v>
      </c>
      <c r="F166">
        <v>236.90277</v>
      </c>
      <c r="G166">
        <v>727.79331999999999</v>
      </c>
    </row>
    <row r="167" spans="5:7" x14ac:dyDescent="0.25">
      <c r="E167">
        <v>77.5</v>
      </c>
      <c r="F167">
        <v>236.90177</v>
      </c>
      <c r="G167">
        <v>752.46636999999998</v>
      </c>
    </row>
    <row r="168" spans="5:7" x14ac:dyDescent="0.25">
      <c r="E168">
        <v>77.5</v>
      </c>
      <c r="F168">
        <v>236.89431999999999</v>
      </c>
      <c r="G168">
        <v>777.13972999999999</v>
      </c>
    </row>
    <row r="169" spans="5:7" x14ac:dyDescent="0.25">
      <c r="E169">
        <v>77.5</v>
      </c>
      <c r="F169">
        <v>236.87097</v>
      </c>
      <c r="G169">
        <v>801.81277</v>
      </c>
    </row>
    <row r="170" spans="5:7" x14ac:dyDescent="0.25">
      <c r="E170">
        <v>77.5</v>
      </c>
      <c r="F170">
        <v>236.88567</v>
      </c>
      <c r="G170">
        <v>826.48598000000004</v>
      </c>
    </row>
    <row r="171" spans="5:7" x14ac:dyDescent="0.25">
      <c r="E171">
        <v>77.5</v>
      </c>
      <c r="F171">
        <v>236.88397000000001</v>
      </c>
      <c r="G171">
        <v>851.15926000000002</v>
      </c>
    </row>
    <row r="172" spans="5:7" x14ac:dyDescent="0.25">
      <c r="E172">
        <v>77.5</v>
      </c>
      <c r="F172">
        <v>236.89677</v>
      </c>
      <c r="G172">
        <v>875.83253999999999</v>
      </c>
    </row>
    <row r="173" spans="5:7" x14ac:dyDescent="0.25">
      <c r="E173">
        <v>77.5</v>
      </c>
      <c r="F173">
        <v>236.89193</v>
      </c>
      <c r="G173">
        <v>900.50543000000005</v>
      </c>
    </row>
    <row r="174" spans="5:7" x14ac:dyDescent="0.25">
      <c r="E174">
        <v>77.5</v>
      </c>
      <c r="F174">
        <v>236.88667000000001</v>
      </c>
      <c r="G174">
        <v>925.17879000000005</v>
      </c>
    </row>
    <row r="175" spans="5:7" x14ac:dyDescent="0.25">
      <c r="E175">
        <v>77.5</v>
      </c>
      <c r="F175">
        <v>236.89825999999999</v>
      </c>
      <c r="G175">
        <v>949.85190999999998</v>
      </c>
    </row>
    <row r="176" spans="5:7" x14ac:dyDescent="0.25">
      <c r="E176">
        <v>77.5</v>
      </c>
      <c r="F176">
        <v>236.89227</v>
      </c>
      <c r="G176">
        <v>974.52512000000002</v>
      </c>
    </row>
    <row r="177" spans="5:7" x14ac:dyDescent="0.25">
      <c r="E177">
        <v>77.5</v>
      </c>
      <c r="F177">
        <v>236.90072000000001</v>
      </c>
      <c r="G177">
        <v>999.19839999999999</v>
      </c>
    </row>
    <row r="178" spans="5:7" x14ac:dyDescent="0.25">
      <c r="E178">
        <v>77.5</v>
      </c>
      <c r="F178">
        <v>236.91107</v>
      </c>
      <c r="G178">
        <v>1023.8715</v>
      </c>
    </row>
    <row r="179" spans="5:7" x14ac:dyDescent="0.25">
      <c r="E179">
        <v>77.5</v>
      </c>
      <c r="F179">
        <v>236.89042000000001</v>
      </c>
      <c r="G179">
        <v>1048.5446999999999</v>
      </c>
    </row>
    <row r="180" spans="5:7" x14ac:dyDescent="0.25">
      <c r="E180">
        <v>77.5</v>
      </c>
      <c r="F180">
        <v>236.88147000000001</v>
      </c>
      <c r="G180">
        <v>1073.2179000000001</v>
      </c>
    </row>
    <row r="181" spans="5:7" x14ac:dyDescent="0.25">
      <c r="E181">
        <v>77.5</v>
      </c>
      <c r="F181">
        <v>236.85433</v>
      </c>
      <c r="G181">
        <v>1097.8910000000001</v>
      </c>
    </row>
    <row r="182" spans="5:7" x14ac:dyDescent="0.25">
      <c r="E182">
        <v>77.5</v>
      </c>
      <c r="F182">
        <v>236.86967000000001</v>
      </c>
      <c r="G182">
        <v>1122.5643</v>
      </c>
    </row>
    <row r="183" spans="5:7" x14ac:dyDescent="0.25">
      <c r="E183">
        <v>77.5</v>
      </c>
      <c r="F183">
        <v>236.87042</v>
      </c>
      <c r="G183">
        <v>1147.2373</v>
      </c>
    </row>
    <row r="184" spans="5:7" x14ac:dyDescent="0.25">
      <c r="E184">
        <v>77.5</v>
      </c>
      <c r="F184">
        <v>236.87877</v>
      </c>
      <c r="G184">
        <v>1171.9105999999999</v>
      </c>
    </row>
    <row r="185" spans="5:7" x14ac:dyDescent="0.25">
      <c r="E185">
        <v>77.5</v>
      </c>
      <c r="F185">
        <v>236.88536999999999</v>
      </c>
      <c r="G185">
        <v>1196.5836999999999</v>
      </c>
    </row>
    <row r="186" spans="5:7" x14ac:dyDescent="0.25">
      <c r="E186">
        <v>77.5</v>
      </c>
      <c r="F186">
        <v>236.87537</v>
      </c>
      <c r="G186">
        <v>1221.2570000000001</v>
      </c>
    </row>
    <row r="187" spans="5:7" x14ac:dyDescent="0.25">
      <c r="E187">
        <v>77.5</v>
      </c>
      <c r="F187">
        <v>236.88696999999999</v>
      </c>
      <c r="G187">
        <v>1245.9302</v>
      </c>
    </row>
    <row r="188" spans="5:7" x14ac:dyDescent="0.25">
      <c r="E188">
        <v>77.5</v>
      </c>
      <c r="F188">
        <v>236.87891999999999</v>
      </c>
      <c r="G188">
        <v>1270.6033</v>
      </c>
    </row>
    <row r="189" spans="5:7" x14ac:dyDescent="0.25">
      <c r="E189">
        <v>77.5</v>
      </c>
      <c r="F189">
        <v>236.88596999999999</v>
      </c>
      <c r="G189">
        <v>1295.2765999999999</v>
      </c>
    </row>
    <row r="190" spans="5:7" x14ac:dyDescent="0.25">
      <c r="E190">
        <v>77.5</v>
      </c>
      <c r="F190">
        <v>236.89247</v>
      </c>
      <c r="G190">
        <v>1319.9499000000001</v>
      </c>
    </row>
    <row r="191" spans="5:7" x14ac:dyDescent="0.25">
      <c r="E191">
        <v>77.5</v>
      </c>
      <c r="F191">
        <v>236.88696999999999</v>
      </c>
      <c r="G191">
        <v>1344.623</v>
      </c>
    </row>
    <row r="192" spans="5:7" x14ac:dyDescent="0.25">
      <c r="E192">
        <v>77.5</v>
      </c>
      <c r="F192">
        <v>236.88876999999999</v>
      </c>
      <c r="G192">
        <v>1369.2961</v>
      </c>
    </row>
    <row r="193" spans="5:7" x14ac:dyDescent="0.25">
      <c r="E193">
        <v>77.5</v>
      </c>
      <c r="F193">
        <v>236.88373000000001</v>
      </c>
      <c r="G193">
        <v>1393.9694</v>
      </c>
    </row>
    <row r="194" spans="5:7" x14ac:dyDescent="0.25">
      <c r="E194">
        <v>77.5</v>
      </c>
      <c r="F194">
        <v>236.87402</v>
      </c>
      <c r="G194">
        <v>1418.6423</v>
      </c>
    </row>
    <row r="195" spans="5:7" x14ac:dyDescent="0.25">
      <c r="E195">
        <v>77.499939999999995</v>
      </c>
      <c r="F195">
        <v>236.88767000000001</v>
      </c>
      <c r="G195">
        <v>1443.3155999999999</v>
      </c>
    </row>
    <row r="196" spans="5:7" x14ac:dyDescent="0.25">
      <c r="E196">
        <v>77.5</v>
      </c>
      <c r="F196">
        <v>236.87457000000001</v>
      </c>
      <c r="G196">
        <v>1467.9887000000001</v>
      </c>
    </row>
    <row r="197" spans="5:7" x14ac:dyDescent="0.25">
      <c r="E197">
        <v>77.499889999999994</v>
      </c>
      <c r="F197">
        <v>236.89527000000001</v>
      </c>
      <c r="G197">
        <v>1492.662</v>
      </c>
    </row>
    <row r="198" spans="5:7" x14ac:dyDescent="0.25">
      <c r="E198">
        <v>77.5</v>
      </c>
      <c r="F198">
        <v>236.87531999999999</v>
      </c>
      <c r="G198">
        <v>1517.3352</v>
      </c>
    </row>
    <row r="199" spans="5:7" x14ac:dyDescent="0.25">
      <c r="E199">
        <v>77.5</v>
      </c>
      <c r="F199">
        <v>236.90107</v>
      </c>
      <c r="G199">
        <v>1542.0084999999999</v>
      </c>
    </row>
    <row r="200" spans="5:7" x14ac:dyDescent="0.25">
      <c r="E200">
        <v>77.5</v>
      </c>
      <c r="F200">
        <v>236.89052000000001</v>
      </c>
      <c r="G200">
        <v>1566.6815999999999</v>
      </c>
    </row>
    <row r="201" spans="5:7" x14ac:dyDescent="0.25">
      <c r="E201">
        <v>77.5</v>
      </c>
      <c r="F201">
        <v>236.91013000000001</v>
      </c>
      <c r="G201">
        <v>1591.3547000000001</v>
      </c>
    </row>
    <row r="202" spans="5:7" x14ac:dyDescent="0.25">
      <c r="E202">
        <v>77.5</v>
      </c>
      <c r="F202">
        <v>236.88381999999999</v>
      </c>
      <c r="G202">
        <v>1616.028</v>
      </c>
    </row>
    <row r="203" spans="5:7" x14ac:dyDescent="0.25">
      <c r="E203">
        <v>77.5</v>
      </c>
      <c r="F203">
        <v>236.90047000000001</v>
      </c>
      <c r="G203">
        <v>1640.7012</v>
      </c>
    </row>
    <row r="204" spans="5:7" x14ac:dyDescent="0.25">
      <c r="E204">
        <v>77.500079999999997</v>
      </c>
      <c r="F204">
        <v>236.86077</v>
      </c>
      <c r="G204">
        <v>1665.3742</v>
      </c>
    </row>
    <row r="205" spans="5:7" x14ac:dyDescent="0.25">
      <c r="E205">
        <v>77.5</v>
      </c>
      <c r="F205">
        <v>236.91647</v>
      </c>
      <c r="G205">
        <v>1690.0477000000001</v>
      </c>
    </row>
    <row r="206" spans="5:7" x14ac:dyDescent="0.25">
      <c r="E206">
        <v>77.5</v>
      </c>
      <c r="F206">
        <v>236.87826999999999</v>
      </c>
      <c r="G206">
        <v>1714.7207000000001</v>
      </c>
    </row>
    <row r="207" spans="5:7" x14ac:dyDescent="0.25">
      <c r="E207">
        <v>77.5</v>
      </c>
      <c r="F207">
        <v>236.88141999999999</v>
      </c>
      <c r="G207">
        <v>1739.3938000000001</v>
      </c>
    </row>
    <row r="208" spans="5:7" x14ac:dyDescent="0.25">
      <c r="E208">
        <v>77.5</v>
      </c>
      <c r="F208">
        <v>236.89227</v>
      </c>
      <c r="G208">
        <v>1764.0672</v>
      </c>
    </row>
    <row r="209" spans="5:7" x14ac:dyDescent="0.25">
      <c r="E209">
        <v>77.5</v>
      </c>
      <c r="F209">
        <v>236.89261999999999</v>
      </c>
      <c r="G209">
        <v>1788.7402</v>
      </c>
    </row>
    <row r="210" spans="5:7" x14ac:dyDescent="0.25">
      <c r="E210">
        <v>77.5</v>
      </c>
      <c r="F210">
        <v>236.88276999999999</v>
      </c>
      <c r="G210">
        <v>1813.4133999999999</v>
      </c>
    </row>
    <row r="211" spans="5:7" x14ac:dyDescent="0.25">
      <c r="E211">
        <v>77.5</v>
      </c>
      <c r="F211">
        <v>236.87676999999999</v>
      </c>
      <c r="G211">
        <v>1838.0866000000001</v>
      </c>
    </row>
    <row r="212" spans="5:7" x14ac:dyDescent="0.25">
      <c r="E212">
        <v>77.5</v>
      </c>
      <c r="F212">
        <v>236.88162</v>
      </c>
      <c r="G212">
        <v>1862.76</v>
      </c>
    </row>
    <row r="213" spans="5:7" x14ac:dyDescent="0.25">
      <c r="E213">
        <v>77.5</v>
      </c>
      <c r="F213">
        <v>236.90047000000001</v>
      </c>
      <c r="G213">
        <v>1887.433</v>
      </c>
    </row>
    <row r="214" spans="5:7" x14ac:dyDescent="0.25">
      <c r="E214">
        <v>77.5</v>
      </c>
      <c r="F214">
        <v>236.88587000000001</v>
      </c>
      <c r="G214">
        <v>1912.106</v>
      </c>
    </row>
    <row r="215" spans="5:7" x14ac:dyDescent="0.25">
      <c r="E215">
        <v>77.5</v>
      </c>
      <c r="F215">
        <v>236.88587000000001</v>
      </c>
      <c r="G215">
        <v>1936.7793999999999</v>
      </c>
    </row>
    <row r="216" spans="5:7" x14ac:dyDescent="0.25">
      <c r="E216">
        <v>77.5</v>
      </c>
      <c r="F216">
        <v>236.89086</v>
      </c>
      <c r="G216">
        <v>1961.4527</v>
      </c>
    </row>
    <row r="217" spans="5:7" x14ac:dyDescent="0.25">
      <c r="E217">
        <v>77.5</v>
      </c>
      <c r="F217">
        <v>236.88061999999999</v>
      </c>
      <c r="G217">
        <v>1986.1255000000001</v>
      </c>
    </row>
    <row r="218" spans="5:7" x14ac:dyDescent="0.25">
      <c r="E218">
        <v>77.5</v>
      </c>
      <c r="F218">
        <v>236.89587</v>
      </c>
      <c r="G218">
        <v>2010.799</v>
      </c>
    </row>
    <row r="219" spans="5:7" x14ac:dyDescent="0.25">
      <c r="E219">
        <v>77.5</v>
      </c>
      <c r="F219">
        <v>236.88311999999999</v>
      </c>
      <c r="G219">
        <v>2035.472</v>
      </c>
    </row>
    <row r="220" spans="5:7" x14ac:dyDescent="0.25">
      <c r="E220">
        <v>77.5</v>
      </c>
      <c r="F220">
        <v>236.91272000000001</v>
      </c>
      <c r="G220">
        <v>2060.1451999999999</v>
      </c>
    </row>
    <row r="221" spans="5:7" x14ac:dyDescent="0.25">
      <c r="E221">
        <v>77.5</v>
      </c>
      <c r="F221">
        <v>236.88507000000001</v>
      </c>
      <c r="G221">
        <v>2084.8186000000001</v>
      </c>
    </row>
    <row r="222" spans="5:7" x14ac:dyDescent="0.25">
      <c r="E222">
        <v>77.5</v>
      </c>
      <c r="F222">
        <v>236.88041999999999</v>
      </c>
      <c r="G222">
        <v>2109.4915999999998</v>
      </c>
    </row>
    <row r="223" spans="5:7" x14ac:dyDescent="0.25">
      <c r="E223">
        <v>77.5</v>
      </c>
      <c r="F223">
        <v>236.88141999999999</v>
      </c>
      <c r="G223">
        <v>2134.1648</v>
      </c>
    </row>
    <row r="224" spans="5:7" x14ac:dyDescent="0.25">
      <c r="E224">
        <v>77.5</v>
      </c>
      <c r="F224">
        <v>236.90146999999999</v>
      </c>
      <c r="G224">
        <v>2158.8380000000002</v>
      </c>
    </row>
    <row r="225" spans="5:7" x14ac:dyDescent="0.25">
      <c r="E225">
        <v>77.5</v>
      </c>
      <c r="F225">
        <v>236.90627000000001</v>
      </c>
      <c r="G225">
        <v>2183.5111999999999</v>
      </c>
    </row>
    <row r="226" spans="5:7" x14ac:dyDescent="0.25">
      <c r="E226">
        <v>77.5</v>
      </c>
      <c r="F226">
        <v>236.88682</v>
      </c>
      <c r="G226">
        <v>2208.1844000000001</v>
      </c>
    </row>
    <row r="227" spans="5:7" x14ac:dyDescent="0.25">
      <c r="E227">
        <v>77.5</v>
      </c>
      <c r="F227">
        <v>236.89352</v>
      </c>
      <c r="G227">
        <v>2232.8577</v>
      </c>
    </row>
    <row r="228" spans="5:7" x14ac:dyDescent="0.25">
      <c r="E228">
        <v>77.5</v>
      </c>
      <c r="F228">
        <v>236.89421999999999</v>
      </c>
      <c r="G228">
        <v>2257.5306999999998</v>
      </c>
    </row>
    <row r="229" spans="5:7" x14ac:dyDescent="0.25">
      <c r="E229">
        <v>77.5</v>
      </c>
      <c r="F229">
        <v>236.89622</v>
      </c>
      <c r="G229">
        <v>2282.2040000000002</v>
      </c>
    </row>
    <row r="230" spans="5:7" x14ac:dyDescent="0.25">
      <c r="E230">
        <v>77.5</v>
      </c>
      <c r="F230">
        <v>236.90277</v>
      </c>
      <c r="G230">
        <v>2306.877</v>
      </c>
    </row>
    <row r="231" spans="5:7" x14ac:dyDescent="0.25">
      <c r="E231">
        <v>77.5</v>
      </c>
      <c r="F231">
        <v>236.87714</v>
      </c>
      <c r="G231">
        <v>2331.5502000000001</v>
      </c>
    </row>
    <row r="232" spans="5:7" x14ac:dyDescent="0.25">
      <c r="E232">
        <v>77.5</v>
      </c>
      <c r="F232">
        <v>236.89073999999999</v>
      </c>
      <c r="G232">
        <v>2356.2235999999998</v>
      </c>
    </row>
    <row r="233" spans="5:7" x14ac:dyDescent="0.25">
      <c r="E233">
        <v>77.5</v>
      </c>
      <c r="F233">
        <v>236.88897</v>
      </c>
      <c r="G233">
        <v>2380.8966999999998</v>
      </c>
    </row>
    <row r="234" spans="5:7" x14ac:dyDescent="0.25">
      <c r="E234">
        <v>77.5</v>
      </c>
      <c r="F234">
        <v>236.90396999999999</v>
      </c>
      <c r="G234">
        <v>2405.5698000000002</v>
      </c>
    </row>
    <row r="235" spans="5:7" x14ac:dyDescent="0.25">
      <c r="E235">
        <v>77.5</v>
      </c>
      <c r="F235">
        <v>236.89057</v>
      </c>
      <c r="G235">
        <v>2430.2429999999999</v>
      </c>
    </row>
    <row r="236" spans="5:7" x14ac:dyDescent="0.25">
      <c r="E236">
        <v>77.5</v>
      </c>
      <c r="F236">
        <v>236.89157</v>
      </c>
      <c r="G236">
        <v>2454.9162000000001</v>
      </c>
    </row>
    <row r="237" spans="5:7" x14ac:dyDescent="0.25">
      <c r="E237">
        <v>77.5</v>
      </c>
      <c r="F237">
        <v>236.85594</v>
      </c>
      <c r="G237">
        <v>2479.5891999999999</v>
      </c>
    </row>
    <row r="238" spans="5:7" x14ac:dyDescent="0.25">
      <c r="E238">
        <v>77.5</v>
      </c>
      <c r="F238">
        <v>236.90957</v>
      </c>
      <c r="G238">
        <v>2504.2627000000002</v>
      </c>
    </row>
    <row r="239" spans="5:7" x14ac:dyDescent="0.25">
      <c r="E239">
        <v>77.5</v>
      </c>
      <c r="F239">
        <v>236.87506999999999</v>
      </c>
      <c r="G239">
        <v>2528.9358999999999</v>
      </c>
    </row>
    <row r="240" spans="5:7" x14ac:dyDescent="0.25">
      <c r="E240">
        <v>77.5</v>
      </c>
      <c r="F240">
        <v>236.90777</v>
      </c>
      <c r="G240">
        <v>2553.6091000000001</v>
      </c>
    </row>
    <row r="241" spans="5:7" x14ac:dyDescent="0.25">
      <c r="E241">
        <v>77.5</v>
      </c>
      <c r="F241">
        <v>236.88767000000001</v>
      </c>
      <c r="G241">
        <v>2578.2822000000001</v>
      </c>
    </row>
    <row r="242" spans="5:7" x14ac:dyDescent="0.25">
      <c r="E242">
        <v>77.5</v>
      </c>
      <c r="F242">
        <v>236.90017</v>
      </c>
      <c r="G242">
        <v>2602.9551999999999</v>
      </c>
    </row>
    <row r="243" spans="5:7" x14ac:dyDescent="0.25">
      <c r="E243">
        <v>77.5</v>
      </c>
      <c r="F243">
        <v>236.88797</v>
      </c>
      <c r="G243">
        <v>2627.6284000000001</v>
      </c>
    </row>
    <row r="244" spans="5:7" x14ac:dyDescent="0.25">
      <c r="E244">
        <v>77.5</v>
      </c>
      <c r="F244">
        <v>236.91817</v>
      </c>
      <c r="G244">
        <v>2652.3018999999999</v>
      </c>
    </row>
    <row r="245" spans="5:7" x14ac:dyDescent="0.25">
      <c r="E245">
        <v>77.5</v>
      </c>
      <c r="F245">
        <v>236.86967000000001</v>
      </c>
      <c r="G245">
        <v>2676.9749000000002</v>
      </c>
    </row>
    <row r="246" spans="5:7" x14ac:dyDescent="0.25">
      <c r="E246">
        <v>77.5</v>
      </c>
      <c r="F246">
        <v>236.89077</v>
      </c>
      <c r="G246">
        <v>2701.6480000000001</v>
      </c>
    </row>
    <row r="247" spans="5:7" x14ac:dyDescent="0.25">
      <c r="E247">
        <v>77.499930000000006</v>
      </c>
      <c r="F247">
        <v>236.90016</v>
      </c>
      <c r="G247">
        <v>2726.3213999999998</v>
      </c>
    </row>
    <row r="248" spans="5:7" x14ac:dyDescent="0.25">
      <c r="E248">
        <v>77.499939999999995</v>
      </c>
      <c r="F248">
        <v>236.90042</v>
      </c>
      <c r="G248">
        <v>2750.9944999999998</v>
      </c>
    </row>
    <row r="249" spans="5:7" x14ac:dyDescent="0.25">
      <c r="E249">
        <v>77.5</v>
      </c>
      <c r="F249">
        <v>236.88391999999999</v>
      </c>
      <c r="G249">
        <v>2775.6677</v>
      </c>
    </row>
    <row r="250" spans="5:7" x14ac:dyDescent="0.25">
      <c r="E250">
        <v>77.5</v>
      </c>
      <c r="F250">
        <v>236.90177</v>
      </c>
      <c r="G250">
        <v>2800.3407999999999</v>
      </c>
    </row>
    <row r="251" spans="5:7" x14ac:dyDescent="0.25">
      <c r="E251">
        <v>77.5</v>
      </c>
      <c r="F251">
        <v>236.88516999999999</v>
      </c>
      <c r="G251">
        <v>2825.0140000000001</v>
      </c>
    </row>
    <row r="252" spans="5:7" x14ac:dyDescent="0.25">
      <c r="E252">
        <v>77.5</v>
      </c>
      <c r="F252">
        <v>236.88915</v>
      </c>
      <c r="G252">
        <v>2849.6873000000001</v>
      </c>
    </row>
    <row r="253" spans="5:7" x14ac:dyDescent="0.25">
      <c r="E253">
        <v>77.500110000000006</v>
      </c>
      <c r="F253">
        <v>236.89042000000001</v>
      </c>
      <c r="G253">
        <v>2874.3604</v>
      </c>
    </row>
    <row r="254" spans="5:7" x14ac:dyDescent="0.25">
      <c r="E254">
        <v>77.5</v>
      </c>
      <c r="F254">
        <v>236.88797</v>
      </c>
      <c r="G254">
        <v>2899.0337</v>
      </c>
    </row>
    <row r="255" spans="5:7" x14ac:dyDescent="0.25">
      <c r="E255">
        <v>77.5</v>
      </c>
      <c r="F255">
        <v>236.89434</v>
      </c>
      <c r="G255">
        <v>2923.7067000000002</v>
      </c>
    </row>
    <row r="256" spans="5:7" x14ac:dyDescent="0.25">
      <c r="E256">
        <v>77.5</v>
      </c>
      <c r="F256">
        <v>236.89067</v>
      </c>
      <c r="G256">
        <v>2948.3798000000002</v>
      </c>
    </row>
    <row r="257" spans="5:7" x14ac:dyDescent="0.25">
      <c r="E257">
        <v>77.500140000000002</v>
      </c>
      <c r="F257">
        <v>236.88446999999999</v>
      </c>
      <c r="G257">
        <v>2973.0529999999999</v>
      </c>
    </row>
    <row r="258" spans="5:7" x14ac:dyDescent="0.25">
      <c r="E258">
        <v>77.5</v>
      </c>
      <c r="F258">
        <v>236.89476999999999</v>
      </c>
      <c r="G258">
        <v>2997.7264</v>
      </c>
    </row>
    <row r="259" spans="5:7" x14ac:dyDescent="0.25">
      <c r="E259">
        <v>77.5</v>
      </c>
      <c r="F259">
        <v>236.88182</v>
      </c>
      <c r="G259">
        <v>3022.3993999999998</v>
      </c>
    </row>
    <row r="260" spans="5:7" x14ac:dyDescent="0.25">
      <c r="E260">
        <v>77.5</v>
      </c>
      <c r="F260">
        <v>236.89023</v>
      </c>
      <c r="G260">
        <v>3047.0726</v>
      </c>
    </row>
    <row r="261" spans="5:7" x14ac:dyDescent="0.25">
      <c r="E261">
        <v>77.5</v>
      </c>
      <c r="F261">
        <v>236.88637</v>
      </c>
      <c r="G261">
        <v>3071.7460000000001</v>
      </c>
    </row>
    <row r="262" spans="5:7" x14ac:dyDescent="0.25">
      <c r="E262">
        <v>77.5</v>
      </c>
      <c r="F262">
        <v>236.87002000000001</v>
      </c>
      <c r="G262">
        <v>3096.4191000000001</v>
      </c>
    </row>
    <row r="263" spans="5:7" x14ac:dyDescent="0.25">
      <c r="E263">
        <v>77.5</v>
      </c>
      <c r="F263">
        <v>236.90871999999999</v>
      </c>
      <c r="G263">
        <v>3121.0922999999998</v>
      </c>
    </row>
    <row r="264" spans="5:7" x14ac:dyDescent="0.25">
      <c r="E264">
        <v>77.500060000000005</v>
      </c>
      <c r="F264">
        <v>236.82536999999999</v>
      </c>
      <c r="G264">
        <v>3145.7654000000002</v>
      </c>
    </row>
    <row r="265" spans="5:7" x14ac:dyDescent="0.25">
      <c r="E265">
        <v>77.5</v>
      </c>
      <c r="F265">
        <v>236.94792000000001</v>
      </c>
      <c r="G265">
        <v>3170.4387000000002</v>
      </c>
    </row>
    <row r="266" spans="5:7" x14ac:dyDescent="0.25">
      <c r="E266">
        <v>77.499930000000006</v>
      </c>
      <c r="F266">
        <v>236.91107</v>
      </c>
      <c r="G266">
        <v>3195.1118000000001</v>
      </c>
    </row>
    <row r="267" spans="5:7" x14ac:dyDescent="0.25">
      <c r="E267">
        <v>77.5</v>
      </c>
      <c r="F267">
        <v>236.89317</v>
      </c>
      <c r="G267">
        <v>3219.7851000000001</v>
      </c>
    </row>
    <row r="268" spans="5:7" x14ac:dyDescent="0.25">
      <c r="E268">
        <v>77.5</v>
      </c>
      <c r="F268">
        <v>236.86937</v>
      </c>
      <c r="G268">
        <v>3244.4582999999998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2026-05-15T20:37:21Z</cp:lastPrinted>
  <dcterms:created xsi:type="dcterms:W3CDTF">2025-12-03T18:59:26Z</dcterms:created>
  <dcterms:modified xsi:type="dcterms:W3CDTF">2026-06-02T17:15:37Z</dcterms:modified>
</cp:coreProperties>
</file>