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3725" windowHeight="8385" activeTab="1"/>
  </bookViews>
  <sheets>
    <sheet name="sn001" sheetId="1" r:id="rId1"/>
    <sheet name="sn002" sheetId="2" r:id="rId2"/>
    <sheet name="sn003" sheetId="3" r:id="rId3"/>
  </sheets>
  <definedNames/>
  <calcPr fullCalcOnLoad="1"/>
</workbook>
</file>

<file path=xl/sharedStrings.xml><?xml version="1.0" encoding="utf-8"?>
<sst xmlns="http://schemas.openxmlformats.org/spreadsheetml/2006/main" count="562" uniqueCount="110">
  <si>
    <t>INSPECTION REPORT</t>
  </si>
  <si>
    <t>Date Received:</t>
  </si>
  <si>
    <t>Metrology Department - Quality Inspection</t>
  </si>
  <si>
    <t>Serial No.</t>
  </si>
  <si>
    <t>Insp. Date</t>
  </si>
  <si>
    <t>Resp. Engr.</t>
  </si>
  <si>
    <t>Inspector</t>
  </si>
  <si>
    <t>MFG.</t>
  </si>
  <si>
    <t>Part Name</t>
  </si>
  <si>
    <t>Drawing #</t>
  </si>
  <si>
    <t>Work Order</t>
  </si>
  <si>
    <t>Dimension</t>
  </si>
  <si>
    <t>Feature</t>
  </si>
  <si>
    <t>Actual</t>
  </si>
  <si>
    <t>Nominal</t>
  </si>
  <si>
    <t>Act - Nom</t>
  </si>
  <si>
    <t>USL</t>
  </si>
  <si>
    <t>LSL</t>
  </si>
  <si>
    <t>Ext</t>
  </si>
  <si>
    <t>IN/OUT</t>
  </si>
  <si>
    <t>Keith Caban</t>
  </si>
  <si>
    <t>Route To</t>
  </si>
  <si>
    <t>Cmm #</t>
  </si>
  <si>
    <t>Waveguide Primary Machined</t>
  </si>
  <si>
    <t>Braze Shop</t>
  </si>
  <si>
    <t>qc786</t>
  </si>
  <si>
    <t>17047-1</t>
  </si>
  <si>
    <t>sn001</t>
  </si>
  <si>
    <t>SDS Machine Inc.</t>
  </si>
  <si>
    <t>M. Dormiani</t>
  </si>
  <si>
    <t>sn002</t>
  </si>
  <si>
    <t>sn003</t>
  </si>
  <si>
    <t>PF-342-502-28 Rev. 0</t>
  </si>
  <si>
    <t>PLA_TOP</t>
  </si>
  <si>
    <t>FORM</t>
  </si>
  <si>
    <t>DAT$CYL_A(1)</t>
  </si>
  <si>
    <t>DM</t>
  </si>
  <si>
    <t>DIA_3P937</t>
  </si>
  <si>
    <t>TOTRUN_3P937</t>
  </si>
  <si>
    <t>RADRUN</t>
  </si>
  <si>
    <t>DIA_6P315</t>
  </si>
  <si>
    <t>TOTRUN_6P315</t>
  </si>
  <si>
    <t>DIA_7P071</t>
  </si>
  <si>
    <t>TOTRUN_7P071</t>
  </si>
  <si>
    <t>DIA_8P110</t>
  </si>
  <si>
    <t>TOTRUN_8P110</t>
  </si>
  <si>
    <t>DIA_9P055</t>
  </si>
  <si>
    <t>TOTRUN_9P055</t>
  </si>
  <si>
    <t>PERP_TOP</t>
  </si>
  <si>
    <t>SQRNES</t>
  </si>
  <si>
    <t>DIST_3P799(1)</t>
  </si>
  <si>
    <t>Z</t>
  </si>
  <si>
    <t>DIST_3P406</t>
  </si>
  <si>
    <t>DZ</t>
  </si>
  <si>
    <t>PERP_3P406</t>
  </si>
  <si>
    <t>PLA_P315</t>
  </si>
  <si>
    <t>RAD_P189(1)</t>
  </si>
  <si>
    <t>RA</t>
  </si>
  <si>
    <t>X</t>
  </si>
  <si>
    <t>RAD_P189(2)</t>
  </si>
  <si>
    <t>DAT$PLA_A</t>
  </si>
  <si>
    <t>DAT$CYL_A(2)</t>
  </si>
  <si>
    <t>PERP_DAT$A</t>
  </si>
  <si>
    <t>CYL_P197</t>
  </si>
  <si>
    <t>Y</t>
  </si>
  <si>
    <t>POS_P197</t>
  </si>
  <si>
    <t>POSITN</t>
  </si>
  <si>
    <t>PLA_1P319</t>
  </si>
  <si>
    <t>PERP_1P319</t>
  </si>
  <si>
    <t>PLA_3P740(1)</t>
  </si>
  <si>
    <t>DIST_1P949</t>
  </si>
  <si>
    <t>POS_3P543</t>
  </si>
  <si>
    <t>DIST_3P543</t>
  </si>
  <si>
    <t>DX</t>
  </si>
  <si>
    <t>RAD_P197(1)</t>
  </si>
  <si>
    <t>DIST_P079</t>
  </si>
  <si>
    <t>DIST_P201</t>
  </si>
  <si>
    <t>DIST_P179</t>
  </si>
  <si>
    <t>PLA_3P740(2)</t>
  </si>
  <si>
    <t>DIST_7P480</t>
  </si>
  <si>
    <t>DY</t>
  </si>
  <si>
    <t>POS_7P480</t>
  </si>
  <si>
    <t>DIST_1P949(2)</t>
  </si>
  <si>
    <t>POS_3P543(2)</t>
  </si>
  <si>
    <t>DIST_3P543(2)</t>
  </si>
  <si>
    <t>PLA_2P421</t>
  </si>
  <si>
    <t>PERP_2P421</t>
  </si>
  <si>
    <t>DIST_PO59</t>
  </si>
  <si>
    <t>DIST_2P242</t>
  </si>
  <si>
    <t>RAD_2P795</t>
  </si>
  <si>
    <t>TOTRUN_R2P795</t>
  </si>
  <si>
    <t>RAD_4P350(1)</t>
  </si>
  <si>
    <t>TOTRUN_R4P350(1)</t>
  </si>
  <si>
    <t>RAD_4P350(2)</t>
  </si>
  <si>
    <t>TOTRUN_R4P350(2)</t>
  </si>
  <si>
    <t>RAD_4P094(1)</t>
  </si>
  <si>
    <t>TOTRUN_R4P094(1)</t>
  </si>
  <si>
    <t>RAD_4P094(2)</t>
  </si>
  <si>
    <t>TOTRUN_R4P094(2)</t>
  </si>
  <si>
    <t>RAD_P394</t>
  </si>
  <si>
    <t>PLANE(3)</t>
  </si>
  <si>
    <t>EA_MY</t>
  </si>
  <si>
    <t>PLANE(4)</t>
  </si>
  <si>
    <t>EA_PY</t>
  </si>
  <si>
    <t>ANGLE(1)</t>
  </si>
  <si>
    <t>C_ANG180</t>
  </si>
  <si>
    <t>DIST_2P195(1)</t>
  </si>
  <si>
    <t>POS_2P195</t>
  </si>
  <si>
    <t>ANGLE</t>
  </si>
  <si>
    <t>$END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</si>
</sst>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m/d/yyyy"/>
    <numFmt numFmtId="169" formatCode="mm/dd/yy"/>
    <numFmt numFmtId="170" formatCode="0.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2" borderId="0" xfId="2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2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5" fillId="2" borderId="7" xfId="2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9" fontId="5" fillId="2" borderId="8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5" fillId="2" borderId="2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5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167" fontId="5" fillId="2" borderId="9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0" fontId="5" fillId="2" borderId="9" xfId="0" applyFont="1" applyFill="1" applyBorder="1" applyAlignment="1">
      <alignment shrinkToFit="1"/>
    </xf>
    <xf numFmtId="167" fontId="5" fillId="0" borderId="5" xfId="0" applyNumberFormat="1" applyFont="1" applyBorder="1" applyAlignment="1">
      <alignment/>
    </xf>
    <xf numFmtId="167" fontId="5" fillId="2" borderId="5" xfId="0" applyNumberFormat="1" applyFont="1" applyFill="1" applyBorder="1" applyAlignment="1">
      <alignment/>
    </xf>
    <xf numFmtId="167" fontId="5" fillId="2" borderId="21" xfId="0" applyNumberFormat="1" applyFont="1" applyFill="1" applyBorder="1" applyAlignment="1">
      <alignment/>
    </xf>
    <xf numFmtId="0" fontId="5" fillId="2" borderId="21" xfId="0" applyFont="1" applyFill="1" applyBorder="1" applyAlignment="1">
      <alignment/>
    </xf>
    <xf numFmtId="165" fontId="5" fillId="2" borderId="21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171450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257175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workbookViewId="0" topLeftCell="A77">
      <selection activeCell="B14" sqref="B14:H97"/>
    </sheetView>
  </sheetViews>
  <sheetFormatPr defaultColWidth="9.140625" defaultRowHeight="12.75"/>
  <cols>
    <col min="1" max="1" width="13.421875" style="3" customWidth="1"/>
    <col min="2" max="2" width="16.421875" style="3" customWidth="1"/>
    <col min="3" max="3" width="8.57421875" style="3" customWidth="1"/>
    <col min="4" max="4" width="10.8515625" style="3" bestFit="1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/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>
        <v>37687</v>
      </c>
    </row>
    <row r="6" spans="1:9" ht="15.75">
      <c r="A6" s="9" t="s">
        <v>8</v>
      </c>
      <c r="B6" s="10" t="s">
        <v>23</v>
      </c>
      <c r="C6" s="11"/>
      <c r="D6" s="11"/>
      <c r="E6" s="11"/>
      <c r="F6" s="11"/>
      <c r="G6" s="12" t="s">
        <v>21</v>
      </c>
      <c r="H6" s="13" t="s">
        <v>24</v>
      </c>
      <c r="I6" s="14"/>
    </row>
    <row r="7" spans="1:9" ht="15.75">
      <c r="A7" s="15" t="s">
        <v>9</v>
      </c>
      <c r="B7" s="16" t="s">
        <v>32</v>
      </c>
      <c r="C7" s="17"/>
      <c r="D7" s="17"/>
      <c r="E7" s="17"/>
      <c r="F7" s="17"/>
      <c r="G7" s="15" t="s">
        <v>22</v>
      </c>
      <c r="H7" s="17" t="s">
        <v>25</v>
      </c>
      <c r="I7" s="18"/>
    </row>
    <row r="8" spans="1:9" ht="15.75">
      <c r="A8" s="19" t="s">
        <v>10</v>
      </c>
      <c r="B8" s="20" t="s">
        <v>26</v>
      </c>
      <c r="G8" s="19" t="s">
        <v>3</v>
      </c>
      <c r="H8" s="3" t="s">
        <v>27</v>
      </c>
      <c r="I8" s="21"/>
    </row>
    <row r="9" spans="1:9" ht="15.75">
      <c r="A9" s="15" t="s">
        <v>7</v>
      </c>
      <c r="B9" s="22" t="s">
        <v>28</v>
      </c>
      <c r="C9" s="17"/>
      <c r="D9" s="17"/>
      <c r="E9" s="23"/>
      <c r="F9" s="17"/>
      <c r="G9" s="15" t="s">
        <v>4</v>
      </c>
      <c r="H9" s="24">
        <v>37693</v>
      </c>
      <c r="I9" s="25"/>
    </row>
    <row r="10" spans="1:9" ht="16.5" thickBot="1">
      <c r="A10" s="26" t="s">
        <v>5</v>
      </c>
      <c r="B10" s="27" t="s">
        <v>29</v>
      </c>
      <c r="C10" s="28"/>
      <c r="D10" s="29"/>
      <c r="E10" s="29" t="s">
        <v>18</v>
      </c>
      <c r="F10" s="30">
        <v>3129</v>
      </c>
      <c r="G10" s="26" t="s">
        <v>6</v>
      </c>
      <c r="H10" s="31" t="s">
        <v>20</v>
      </c>
      <c r="I10" s="32"/>
    </row>
    <row r="11" ht="15">
      <c r="J11" s="33"/>
    </row>
    <row r="12" ht="15.75" thickBot="1"/>
    <row r="13" spans="1:9" ht="15">
      <c r="A13" s="34" t="s">
        <v>11</v>
      </c>
      <c r="B13" s="35" t="s">
        <v>12</v>
      </c>
      <c r="C13" s="36"/>
      <c r="D13" s="37" t="s">
        <v>13</v>
      </c>
      <c r="E13" s="37" t="s">
        <v>14</v>
      </c>
      <c r="F13" s="37" t="s">
        <v>16</v>
      </c>
      <c r="G13" s="37" t="s">
        <v>17</v>
      </c>
      <c r="H13" s="37" t="s">
        <v>15</v>
      </c>
      <c r="I13" s="38" t="s">
        <v>19</v>
      </c>
    </row>
    <row r="14" spans="1:9" ht="15">
      <c r="A14" s="39">
        <v>1</v>
      </c>
      <c r="B14" s="44" t="s">
        <v>33</v>
      </c>
      <c r="C14" s="45" t="s">
        <v>34</v>
      </c>
      <c r="D14" s="40">
        <v>0.0007039370078740157</v>
      </c>
      <c r="E14" s="49">
        <v>0</v>
      </c>
      <c r="F14" s="41">
        <v>0.0019685039370078744</v>
      </c>
      <c r="G14" s="41">
        <v>0</v>
      </c>
      <c r="H14" s="42">
        <f>D14-E14</f>
        <v>0.0007039370078740157</v>
      </c>
      <c r="I14" s="43"/>
    </row>
    <row r="15" spans="1:9" ht="15">
      <c r="A15" s="39">
        <v>2</v>
      </c>
      <c r="B15" s="44" t="s">
        <v>35</v>
      </c>
      <c r="C15" s="45" t="s">
        <v>34</v>
      </c>
      <c r="D15" s="40">
        <v>0.0015354330708661418</v>
      </c>
      <c r="E15" s="49">
        <v>0</v>
      </c>
      <c r="F15" s="41">
        <v>0.0019685039370078744</v>
      </c>
      <c r="G15" s="41">
        <v>0</v>
      </c>
      <c r="H15" s="42">
        <f aca="true" t="shared" si="0" ref="H15:H33">D15-E15</f>
        <v>0.0015354330708661418</v>
      </c>
      <c r="I15" s="43"/>
    </row>
    <row r="16" spans="1:9" ht="15">
      <c r="A16" s="39">
        <v>3</v>
      </c>
      <c r="B16" s="44"/>
      <c r="C16" s="45" t="s">
        <v>36</v>
      </c>
      <c r="D16" s="40">
        <v>3.423727165354331</v>
      </c>
      <c r="E16" s="49">
        <v>3.425</v>
      </c>
      <c r="F16" s="41">
        <v>0.004</v>
      </c>
      <c r="G16" s="41">
        <v>-0.004</v>
      </c>
      <c r="H16" s="42">
        <f t="shared" si="0"/>
        <v>-0.0012728346456687412</v>
      </c>
      <c r="I16" s="43"/>
    </row>
    <row r="17" spans="1:9" ht="15">
      <c r="A17" s="39">
        <v>4</v>
      </c>
      <c r="B17" s="44" t="s">
        <v>37</v>
      </c>
      <c r="C17" s="45" t="s">
        <v>34</v>
      </c>
      <c r="D17" s="40">
        <v>0.00021929133858267718</v>
      </c>
      <c r="E17" s="49">
        <v>0</v>
      </c>
      <c r="F17" s="41">
        <v>0.0019685039370078744</v>
      </c>
      <c r="G17" s="41">
        <v>0</v>
      </c>
      <c r="H17" s="42">
        <f t="shared" si="0"/>
        <v>0.00021929133858267718</v>
      </c>
      <c r="I17" s="43"/>
    </row>
    <row r="18" spans="1:9" ht="15">
      <c r="A18" s="39">
        <v>5</v>
      </c>
      <c r="B18" s="44"/>
      <c r="C18" s="45" t="s">
        <v>36</v>
      </c>
      <c r="D18" s="40">
        <v>3.937416535433071</v>
      </c>
      <c r="E18" s="49">
        <v>3.937</v>
      </c>
      <c r="F18" s="41">
        <v>0.001</v>
      </c>
      <c r="G18" s="41">
        <v>0</v>
      </c>
      <c r="H18" s="42">
        <f t="shared" si="0"/>
        <v>0.0004165354330711857</v>
      </c>
      <c r="I18" s="43"/>
    </row>
    <row r="19" spans="1:9" ht="15">
      <c r="A19" s="39">
        <v>6</v>
      </c>
      <c r="B19" s="44" t="s">
        <v>38</v>
      </c>
      <c r="C19" s="45" t="s">
        <v>39</v>
      </c>
      <c r="D19" s="40">
        <v>0.00025472440944881893</v>
      </c>
      <c r="E19" s="49">
        <v>0</v>
      </c>
      <c r="F19" s="41">
        <v>0.002</v>
      </c>
      <c r="G19" s="41">
        <v>0</v>
      </c>
      <c r="H19" s="42">
        <f t="shared" si="0"/>
        <v>0.00025472440944881893</v>
      </c>
      <c r="I19" s="43"/>
    </row>
    <row r="20" spans="1:9" ht="15">
      <c r="A20" s="39">
        <v>7</v>
      </c>
      <c r="B20" s="44" t="s">
        <v>40</v>
      </c>
      <c r="C20" s="45" t="s">
        <v>34</v>
      </c>
      <c r="D20" s="40">
        <v>0.00032637795275590556</v>
      </c>
      <c r="E20" s="49">
        <v>0</v>
      </c>
      <c r="F20" s="41">
        <v>0.0019685039370078744</v>
      </c>
      <c r="G20" s="41">
        <v>0</v>
      </c>
      <c r="H20" s="42">
        <f t="shared" si="0"/>
        <v>0.00032637795275590556</v>
      </c>
      <c r="I20" s="43"/>
    </row>
    <row r="21" spans="1:9" ht="15">
      <c r="A21" s="39">
        <v>8</v>
      </c>
      <c r="B21" s="44"/>
      <c r="C21" s="45" t="s">
        <v>36</v>
      </c>
      <c r="D21" s="40">
        <v>6.313636220472441</v>
      </c>
      <c r="E21" s="49">
        <v>6.315</v>
      </c>
      <c r="F21" s="41">
        <v>0.004</v>
      </c>
      <c r="G21" s="41">
        <v>-0.004</v>
      </c>
      <c r="H21" s="42">
        <f t="shared" si="0"/>
        <v>-0.0013637795275593945</v>
      </c>
      <c r="I21" s="43"/>
    </row>
    <row r="22" spans="1:9" ht="15">
      <c r="A22" s="39">
        <v>9</v>
      </c>
      <c r="B22" s="44" t="s">
        <v>41</v>
      </c>
      <c r="C22" s="45" t="s">
        <v>39</v>
      </c>
      <c r="D22" s="40">
        <v>0.00032637795275590556</v>
      </c>
      <c r="E22" s="49">
        <v>0</v>
      </c>
      <c r="F22" s="41">
        <v>0.008</v>
      </c>
      <c r="G22" s="41">
        <v>0</v>
      </c>
      <c r="H22" s="42">
        <f t="shared" si="0"/>
        <v>0.00032637795275590556</v>
      </c>
      <c r="I22" s="43"/>
    </row>
    <row r="23" spans="1:9" ht="15">
      <c r="A23" s="39">
        <v>10</v>
      </c>
      <c r="B23" s="44" t="s">
        <v>42</v>
      </c>
      <c r="C23" s="45" t="s">
        <v>34</v>
      </c>
      <c r="D23" s="40">
        <v>0.0002736220472440945</v>
      </c>
      <c r="E23" s="49">
        <v>0</v>
      </c>
      <c r="F23" s="41">
        <v>0.0019685039370078744</v>
      </c>
      <c r="G23" s="41">
        <v>0</v>
      </c>
      <c r="H23" s="42">
        <f t="shared" si="0"/>
        <v>0.0002736220472440945</v>
      </c>
      <c r="I23" s="43"/>
    </row>
    <row r="24" spans="1:9" ht="15">
      <c r="A24" s="39">
        <v>11</v>
      </c>
      <c r="B24" s="44"/>
      <c r="C24" s="45" t="s">
        <v>36</v>
      </c>
      <c r="D24" s="40">
        <v>7.071858661417323</v>
      </c>
      <c r="E24" s="49">
        <v>7.071</v>
      </c>
      <c r="F24" s="41">
        <v>0.004</v>
      </c>
      <c r="G24" s="41">
        <v>-0.004</v>
      </c>
      <c r="H24" s="42">
        <f t="shared" si="0"/>
        <v>0.0008586614173236029</v>
      </c>
      <c r="I24" s="43"/>
    </row>
    <row r="25" spans="1:9" ht="15">
      <c r="A25" s="39">
        <v>12</v>
      </c>
      <c r="B25" s="44" t="s">
        <v>43</v>
      </c>
      <c r="C25" s="45" t="s">
        <v>39</v>
      </c>
      <c r="D25" s="40">
        <v>0.0003358267716535433</v>
      </c>
      <c r="E25" s="49">
        <v>0</v>
      </c>
      <c r="F25" s="41">
        <v>0.008</v>
      </c>
      <c r="G25" s="41">
        <v>0</v>
      </c>
      <c r="H25" s="42">
        <f t="shared" si="0"/>
        <v>0.0003358267716535433</v>
      </c>
      <c r="I25" s="43"/>
    </row>
    <row r="26" spans="1:9" ht="15">
      <c r="A26" s="39">
        <v>13</v>
      </c>
      <c r="B26" s="44" t="s">
        <v>44</v>
      </c>
      <c r="C26" s="45" t="s">
        <v>34</v>
      </c>
      <c r="D26" s="40">
        <v>0.0005090551181102362</v>
      </c>
      <c r="E26" s="49">
        <v>0</v>
      </c>
      <c r="F26" s="41">
        <v>0.0019685039370078744</v>
      </c>
      <c r="G26" s="41">
        <v>0</v>
      </c>
      <c r="H26" s="42">
        <f t="shared" si="0"/>
        <v>0.0005090551181102362</v>
      </c>
      <c r="I26" s="43"/>
    </row>
    <row r="27" spans="1:9" ht="15">
      <c r="A27" s="39">
        <v>14</v>
      </c>
      <c r="B27" s="44"/>
      <c r="C27" s="45" t="s">
        <v>36</v>
      </c>
      <c r="D27" s="40">
        <v>8.110355905511812</v>
      </c>
      <c r="E27" s="49">
        <v>8.11</v>
      </c>
      <c r="F27" s="41">
        <v>0</v>
      </c>
      <c r="G27" s="41">
        <v>-0.001</v>
      </c>
      <c r="H27" s="42">
        <f t="shared" si="0"/>
        <v>0.0003559055118120824</v>
      </c>
      <c r="I27" s="43"/>
    </row>
    <row r="28" spans="1:9" ht="15">
      <c r="A28" s="39">
        <v>15</v>
      </c>
      <c r="B28" s="44" t="s">
        <v>45</v>
      </c>
      <c r="C28" s="45" t="s">
        <v>39</v>
      </c>
      <c r="D28" s="40">
        <v>0.00048346456692913387</v>
      </c>
      <c r="E28" s="49">
        <v>0</v>
      </c>
      <c r="F28" s="41">
        <v>0.002</v>
      </c>
      <c r="G28" s="41">
        <v>0</v>
      </c>
      <c r="H28" s="42">
        <f t="shared" si="0"/>
        <v>0.00048346456692913387</v>
      </c>
      <c r="I28" s="43"/>
    </row>
    <row r="29" spans="1:9" ht="15">
      <c r="A29" s="39">
        <v>16</v>
      </c>
      <c r="B29" s="44" t="s">
        <v>46</v>
      </c>
      <c r="C29" s="45" t="s">
        <v>34</v>
      </c>
      <c r="D29" s="40">
        <v>0.0003326771653543307</v>
      </c>
      <c r="E29" s="49">
        <v>0</v>
      </c>
      <c r="F29" s="41">
        <v>0.0019685039370078744</v>
      </c>
      <c r="G29" s="41">
        <v>0</v>
      </c>
      <c r="H29" s="42">
        <f t="shared" si="0"/>
        <v>0.0003326771653543307</v>
      </c>
      <c r="I29" s="43"/>
    </row>
    <row r="30" spans="1:9" ht="15">
      <c r="A30" s="39">
        <v>17</v>
      </c>
      <c r="B30" s="44"/>
      <c r="C30" s="45" t="s">
        <v>36</v>
      </c>
      <c r="D30" s="40">
        <v>9.056979133858269</v>
      </c>
      <c r="E30" s="49">
        <v>9.055</v>
      </c>
      <c r="F30" s="41">
        <v>0.004</v>
      </c>
      <c r="G30" s="41">
        <v>-0.004</v>
      </c>
      <c r="H30" s="42">
        <f t="shared" si="0"/>
        <v>0.0019791338582688667</v>
      </c>
      <c r="I30" s="43"/>
    </row>
    <row r="31" spans="1:9" ht="15">
      <c r="A31" s="39">
        <v>18</v>
      </c>
      <c r="B31" s="44" t="s">
        <v>47</v>
      </c>
      <c r="C31" s="45" t="s">
        <v>39</v>
      </c>
      <c r="D31" s="40">
        <v>0.00034606299212598424</v>
      </c>
      <c r="E31" s="49">
        <v>0</v>
      </c>
      <c r="F31" s="41">
        <v>0.002</v>
      </c>
      <c r="G31" s="41">
        <v>0</v>
      </c>
      <c r="H31" s="42">
        <f t="shared" si="0"/>
        <v>0.00034606299212598424</v>
      </c>
      <c r="I31" s="43"/>
    </row>
    <row r="32" spans="1:9" ht="15">
      <c r="A32" s="39">
        <v>19</v>
      </c>
      <c r="B32" s="44" t="s">
        <v>48</v>
      </c>
      <c r="C32" s="45" t="s">
        <v>49</v>
      </c>
      <c r="D32" s="40">
        <v>0.00014291338582677167</v>
      </c>
      <c r="E32" s="49">
        <v>0</v>
      </c>
      <c r="F32" s="41">
        <v>0.002</v>
      </c>
      <c r="G32" s="41">
        <v>0</v>
      </c>
      <c r="H32" s="42">
        <f t="shared" si="0"/>
        <v>0.00014291338582677167</v>
      </c>
      <c r="I32" s="43"/>
    </row>
    <row r="33" spans="1:9" ht="15">
      <c r="A33" s="39">
        <v>20</v>
      </c>
      <c r="B33" s="44" t="s">
        <v>50</v>
      </c>
      <c r="C33" s="45" t="s">
        <v>51</v>
      </c>
      <c r="D33" s="40">
        <v>3.79951653543307</v>
      </c>
      <c r="E33" s="49">
        <v>3.7990000000000004</v>
      </c>
      <c r="F33" s="41">
        <v>0.004</v>
      </c>
      <c r="G33" s="41">
        <v>-0.004</v>
      </c>
      <c r="H33" s="42">
        <f t="shared" si="0"/>
        <v>0.0005165354330696204</v>
      </c>
      <c r="I33" s="43"/>
    </row>
    <row r="34" spans="1:9" ht="15">
      <c r="A34" s="39">
        <v>21</v>
      </c>
      <c r="B34" s="44" t="s">
        <v>52</v>
      </c>
      <c r="C34" s="45" t="s">
        <v>53</v>
      </c>
      <c r="D34" s="40">
        <v>3.406377559055118</v>
      </c>
      <c r="E34" s="49">
        <v>3.406</v>
      </c>
      <c r="F34" s="41">
        <v>0.004</v>
      </c>
      <c r="G34" s="41">
        <v>-0.004</v>
      </c>
      <c r="H34" s="42">
        <f aca="true" t="shared" si="1" ref="H34:H97">D34-E34</f>
        <v>0.00037755905511804855</v>
      </c>
      <c r="I34" s="43"/>
    </row>
    <row r="35" spans="1:9" ht="15">
      <c r="A35" s="39">
        <v>22</v>
      </c>
      <c r="B35" s="44" t="s">
        <v>54</v>
      </c>
      <c r="C35" s="45" t="s">
        <v>49</v>
      </c>
      <c r="D35" s="40">
        <v>0.00011850393700787403</v>
      </c>
      <c r="E35" s="49">
        <v>0</v>
      </c>
      <c r="F35" s="41">
        <v>0.002</v>
      </c>
      <c r="G35" s="41">
        <v>0</v>
      </c>
      <c r="H35" s="42">
        <f t="shared" si="1"/>
        <v>0.00011850393700787403</v>
      </c>
      <c r="I35" s="43"/>
    </row>
    <row r="36" spans="1:9" ht="15">
      <c r="A36" s="39">
        <v>23</v>
      </c>
      <c r="B36" s="44" t="s">
        <v>55</v>
      </c>
      <c r="C36" s="45" t="s">
        <v>34</v>
      </c>
      <c r="D36" s="40">
        <v>0.00010039370078740159</v>
      </c>
      <c r="E36" s="49">
        <v>0</v>
      </c>
      <c r="F36" s="41">
        <v>0.0019685039370078744</v>
      </c>
      <c r="G36" s="41">
        <v>0</v>
      </c>
      <c r="H36" s="42">
        <f t="shared" si="1"/>
        <v>0.00010039370078740159</v>
      </c>
      <c r="I36" s="43"/>
    </row>
    <row r="37" spans="1:9" ht="15">
      <c r="A37" s="39">
        <v>24</v>
      </c>
      <c r="B37" s="44"/>
      <c r="C37" s="45" t="s">
        <v>51</v>
      </c>
      <c r="D37" s="40">
        <v>0.312990157480315</v>
      </c>
      <c r="E37" s="49">
        <v>0.315</v>
      </c>
      <c r="F37" s="41">
        <v>0.004</v>
      </c>
      <c r="G37" s="41">
        <v>-0.004</v>
      </c>
      <c r="H37" s="42">
        <f t="shared" si="1"/>
        <v>-0.002009842519685001</v>
      </c>
      <c r="I37" s="43"/>
    </row>
    <row r="38" spans="1:9" ht="15">
      <c r="A38" s="39">
        <v>25</v>
      </c>
      <c r="B38" s="44" t="s">
        <v>56</v>
      </c>
      <c r="C38" s="45" t="s">
        <v>34</v>
      </c>
      <c r="D38" s="40">
        <v>0.0001236220472440945</v>
      </c>
      <c r="E38" s="49">
        <v>0</v>
      </c>
      <c r="F38" s="41">
        <v>0.0019685039370078744</v>
      </c>
      <c r="G38" s="41">
        <v>0</v>
      </c>
      <c r="H38" s="42">
        <f t="shared" si="1"/>
        <v>0.0001236220472440945</v>
      </c>
      <c r="I38" s="43"/>
    </row>
    <row r="39" spans="1:9" ht="15">
      <c r="A39" s="39">
        <v>26</v>
      </c>
      <c r="B39" s="44"/>
      <c r="C39" s="45" t="s">
        <v>57</v>
      </c>
      <c r="D39" s="40">
        <v>0.18928582677165354</v>
      </c>
      <c r="E39" s="49">
        <v>0.18900000000000003</v>
      </c>
      <c r="F39" s="41">
        <v>0.001</v>
      </c>
      <c r="G39" s="41">
        <v>0</v>
      </c>
      <c r="H39" s="42">
        <f t="shared" si="1"/>
        <v>0.0002858267716535079</v>
      </c>
      <c r="I39" s="43"/>
    </row>
    <row r="40" spans="1:9" ht="15">
      <c r="A40" s="39">
        <v>27</v>
      </c>
      <c r="B40" s="44"/>
      <c r="C40" s="45" t="s">
        <v>51</v>
      </c>
      <c r="D40" s="40">
        <v>0.755174015748032</v>
      </c>
      <c r="E40" s="49">
        <v>0.7560000000000001</v>
      </c>
      <c r="F40" s="41">
        <v>0.004</v>
      </c>
      <c r="G40" s="41">
        <v>-0.004</v>
      </c>
      <c r="H40" s="42">
        <f t="shared" si="1"/>
        <v>-0.0008259842519681149</v>
      </c>
      <c r="I40" s="43"/>
    </row>
    <row r="41" spans="1:9" ht="15">
      <c r="A41" s="39">
        <v>28</v>
      </c>
      <c r="B41" s="44"/>
      <c r="C41" s="45" t="s">
        <v>58</v>
      </c>
      <c r="D41" s="40">
        <v>3.3473956692913385</v>
      </c>
      <c r="E41" s="49">
        <v>3.3470000000000004</v>
      </c>
      <c r="F41" s="41">
        <v>0.0019685039370078744</v>
      </c>
      <c r="G41" s="41">
        <v>-0.0019685039370078744</v>
      </c>
      <c r="H41" s="42">
        <f t="shared" si="1"/>
        <v>0.0003956692913380522</v>
      </c>
      <c r="I41" s="43"/>
    </row>
    <row r="42" spans="1:9" ht="15">
      <c r="A42" s="39">
        <v>29</v>
      </c>
      <c r="B42" s="44" t="s">
        <v>59</v>
      </c>
      <c r="C42" s="45" t="s">
        <v>34</v>
      </c>
      <c r="D42" s="40">
        <v>8.818897637795275E-05</v>
      </c>
      <c r="E42" s="49">
        <v>0</v>
      </c>
      <c r="F42" s="41">
        <v>0.0019685039370078744</v>
      </c>
      <c r="G42" s="41">
        <v>0</v>
      </c>
      <c r="H42" s="42">
        <f t="shared" si="1"/>
        <v>8.818897637795275E-05</v>
      </c>
      <c r="I42" s="43"/>
    </row>
    <row r="43" spans="1:9" ht="15">
      <c r="A43" s="39">
        <v>30</v>
      </c>
      <c r="B43" s="44"/>
      <c r="C43" s="45" t="s">
        <v>57</v>
      </c>
      <c r="D43" s="40">
        <v>0.18935314960629923</v>
      </c>
      <c r="E43" s="49">
        <v>0.18900000000000003</v>
      </c>
      <c r="F43" s="41">
        <v>0.001</v>
      </c>
      <c r="G43" s="41">
        <v>0</v>
      </c>
      <c r="H43" s="42">
        <f t="shared" si="1"/>
        <v>0.00035314960629920233</v>
      </c>
      <c r="I43" s="43"/>
    </row>
    <row r="44" spans="1:9" ht="15">
      <c r="A44" s="39">
        <v>31</v>
      </c>
      <c r="B44" s="44"/>
      <c r="C44" s="45" t="s">
        <v>51</v>
      </c>
      <c r="D44" s="40">
        <v>0.755095669291339</v>
      </c>
      <c r="E44" s="49">
        <v>0.7560000000000001</v>
      </c>
      <c r="F44" s="41">
        <v>0.004</v>
      </c>
      <c r="G44" s="41">
        <v>-0.004</v>
      </c>
      <c r="H44" s="42">
        <f t="shared" si="1"/>
        <v>-0.0009043307086611385</v>
      </c>
      <c r="I44" s="43"/>
    </row>
    <row r="45" spans="1:9" ht="15">
      <c r="A45" s="39">
        <v>32</v>
      </c>
      <c r="B45" s="44"/>
      <c r="C45" s="45" t="s">
        <v>58</v>
      </c>
      <c r="D45" s="40">
        <v>3.34742598425197</v>
      </c>
      <c r="E45" s="49">
        <v>3.3470000000000004</v>
      </c>
      <c r="F45" s="41">
        <v>0.0019685039370078744</v>
      </c>
      <c r="G45" s="41">
        <v>-0.0019685039370078744</v>
      </c>
      <c r="H45" s="42">
        <f t="shared" si="1"/>
        <v>0.0004259842519696022</v>
      </c>
      <c r="I45" s="43"/>
    </row>
    <row r="46" spans="1:9" ht="15">
      <c r="A46" s="39">
        <v>33</v>
      </c>
      <c r="B46" s="44" t="s">
        <v>60</v>
      </c>
      <c r="C46" s="45" t="s">
        <v>34</v>
      </c>
      <c r="D46" s="40">
        <v>0.0005118110236220473</v>
      </c>
      <c r="E46" s="49">
        <v>0</v>
      </c>
      <c r="F46" s="41">
        <v>0.0019685039370078744</v>
      </c>
      <c r="G46" s="41">
        <v>0</v>
      </c>
      <c r="H46" s="42">
        <f t="shared" si="1"/>
        <v>0.0005118110236220473</v>
      </c>
      <c r="I46" s="43"/>
    </row>
    <row r="47" spans="1:9" ht="15">
      <c r="A47" s="39">
        <v>34</v>
      </c>
      <c r="B47" s="47" t="s">
        <v>61</v>
      </c>
      <c r="C47" s="48" t="s">
        <v>34</v>
      </c>
      <c r="D47" s="42">
        <v>0.001083464566929134</v>
      </c>
      <c r="E47" s="50">
        <v>0</v>
      </c>
      <c r="F47" s="46">
        <v>0.0019685039370078744</v>
      </c>
      <c r="G47" s="46">
        <v>0</v>
      </c>
      <c r="H47" s="42">
        <f t="shared" si="1"/>
        <v>0.001083464566929134</v>
      </c>
      <c r="I47" s="46"/>
    </row>
    <row r="48" spans="1:9" ht="15">
      <c r="A48" s="39">
        <v>35</v>
      </c>
      <c r="B48" s="47"/>
      <c r="C48" s="48" t="s">
        <v>36</v>
      </c>
      <c r="D48" s="42">
        <v>3.423088188976378</v>
      </c>
      <c r="E48" s="50">
        <v>3.425</v>
      </c>
      <c r="F48" s="46">
        <v>0.004</v>
      </c>
      <c r="G48" s="46">
        <v>-0.004</v>
      </c>
      <c r="H48" s="42">
        <f t="shared" si="1"/>
        <v>-0.0019118110236218122</v>
      </c>
      <c r="I48" s="46"/>
    </row>
    <row r="49" spans="1:9" ht="15">
      <c r="A49" s="39">
        <v>36</v>
      </c>
      <c r="B49" s="47" t="s">
        <v>62</v>
      </c>
      <c r="C49" s="48" t="s">
        <v>49</v>
      </c>
      <c r="D49" s="42">
        <v>8.740157480314962E-05</v>
      </c>
      <c r="E49" s="50">
        <v>0</v>
      </c>
      <c r="F49" s="46">
        <v>0.002</v>
      </c>
      <c r="G49" s="46">
        <v>0</v>
      </c>
      <c r="H49" s="42">
        <f t="shared" si="1"/>
        <v>8.740157480314962E-05</v>
      </c>
      <c r="I49" s="46"/>
    </row>
    <row r="50" spans="1:9" ht="15">
      <c r="A50" s="39">
        <v>37</v>
      </c>
      <c r="B50" s="47" t="s">
        <v>63</v>
      </c>
      <c r="C50" s="48" t="s">
        <v>34</v>
      </c>
      <c r="D50" s="42">
        <v>0.0004637795275590552</v>
      </c>
      <c r="E50" s="50">
        <v>0</v>
      </c>
      <c r="F50" s="46">
        <v>0.0019685039370078744</v>
      </c>
      <c r="G50" s="46">
        <v>0</v>
      </c>
      <c r="H50" s="42">
        <f t="shared" si="1"/>
        <v>0.0004637795275590552</v>
      </c>
      <c r="I50" s="46"/>
    </row>
    <row r="51" spans="1:9" ht="15">
      <c r="A51" s="39">
        <v>38</v>
      </c>
      <c r="B51" s="47"/>
      <c r="C51" s="48" t="s">
        <v>36</v>
      </c>
      <c r="D51" s="42">
        <v>0.1989720472440945</v>
      </c>
      <c r="E51" s="50">
        <v>0.197</v>
      </c>
      <c r="F51" s="46">
        <v>0.004</v>
      </c>
      <c r="G51" s="46">
        <v>0</v>
      </c>
      <c r="H51" s="42">
        <f t="shared" si="1"/>
        <v>0.001972047244094499</v>
      </c>
      <c r="I51" s="46"/>
    </row>
    <row r="52" spans="1:9" ht="15">
      <c r="A52" s="39">
        <v>39</v>
      </c>
      <c r="B52" s="47"/>
      <c r="C52" s="48" t="s">
        <v>64</v>
      </c>
      <c r="D52" s="42">
        <v>0.00127637795275591</v>
      </c>
      <c r="E52" s="50">
        <v>0</v>
      </c>
      <c r="F52" s="46">
        <v>0.0019685039370078744</v>
      </c>
      <c r="G52" s="46">
        <v>-0.0019685039370078744</v>
      </c>
      <c r="H52" s="42">
        <f t="shared" si="1"/>
        <v>0.00127637795275591</v>
      </c>
      <c r="I52" s="46"/>
    </row>
    <row r="53" spans="1:9" ht="15">
      <c r="A53" s="39">
        <v>40</v>
      </c>
      <c r="B53" s="47"/>
      <c r="C53" s="48" t="s">
        <v>51</v>
      </c>
      <c r="D53" s="42">
        <v>1.00492598425197</v>
      </c>
      <c r="E53" s="50">
        <v>1.004</v>
      </c>
      <c r="F53" s="46">
        <v>0.004</v>
      </c>
      <c r="G53" s="46">
        <v>-0.004</v>
      </c>
      <c r="H53" s="42">
        <f t="shared" si="1"/>
        <v>0.0009259842519699912</v>
      </c>
      <c r="I53" s="46"/>
    </row>
    <row r="54" spans="1:9" ht="15">
      <c r="A54" s="39">
        <v>41</v>
      </c>
      <c r="B54" s="47" t="s">
        <v>65</v>
      </c>
      <c r="C54" s="48" t="s">
        <v>66</v>
      </c>
      <c r="D54" s="42">
        <v>0.002626771653543307</v>
      </c>
      <c r="E54" s="50">
        <v>0</v>
      </c>
      <c r="F54" s="46">
        <v>0.002</v>
      </c>
      <c r="G54" s="46">
        <v>0</v>
      </c>
      <c r="H54" s="42">
        <f t="shared" si="1"/>
        <v>0.002626771653543307</v>
      </c>
      <c r="I54" s="46"/>
    </row>
    <row r="55" spans="1:9" ht="15">
      <c r="A55" s="39">
        <v>42</v>
      </c>
      <c r="B55" s="47" t="s">
        <v>67</v>
      </c>
      <c r="C55" s="48" t="s">
        <v>34</v>
      </c>
      <c r="D55" s="42">
        <v>0.0017043307086614175</v>
      </c>
      <c r="E55" s="50">
        <v>0</v>
      </c>
      <c r="F55" s="46">
        <v>0.0019685039370078744</v>
      </c>
      <c r="G55" s="46">
        <v>0</v>
      </c>
      <c r="H55" s="42">
        <f t="shared" si="1"/>
        <v>0.0017043307086614175</v>
      </c>
      <c r="I55" s="46"/>
    </row>
    <row r="56" spans="1:9" ht="15">
      <c r="A56" s="39">
        <v>43</v>
      </c>
      <c r="B56" s="47"/>
      <c r="C56" s="48" t="s">
        <v>51</v>
      </c>
      <c r="D56" s="42">
        <v>1.31937913385827</v>
      </c>
      <c r="E56" s="50">
        <v>1.3190000000000002</v>
      </c>
      <c r="F56" s="46">
        <v>0.004</v>
      </c>
      <c r="G56" s="46">
        <v>-0.004</v>
      </c>
      <c r="H56" s="42">
        <f t="shared" si="1"/>
        <v>0.00037913385826993107</v>
      </c>
      <c r="I56" s="46"/>
    </row>
    <row r="57" spans="1:9" ht="15">
      <c r="A57" s="39">
        <v>44</v>
      </c>
      <c r="B57" s="47" t="s">
        <v>68</v>
      </c>
      <c r="C57" s="48" t="s">
        <v>49</v>
      </c>
      <c r="D57" s="42">
        <v>0.00031220472440944883</v>
      </c>
      <c r="E57" s="50">
        <v>0</v>
      </c>
      <c r="F57" s="46">
        <v>0.002</v>
      </c>
      <c r="G57" s="46">
        <v>0</v>
      </c>
      <c r="H57" s="42">
        <f t="shared" si="1"/>
        <v>0.00031220472440944883</v>
      </c>
      <c r="I57" s="46"/>
    </row>
    <row r="58" spans="1:9" ht="15">
      <c r="A58" s="39">
        <v>45</v>
      </c>
      <c r="B58" s="47" t="s">
        <v>69</v>
      </c>
      <c r="C58" s="48" t="s">
        <v>34</v>
      </c>
      <c r="D58" s="42">
        <v>0.00011929133858267717</v>
      </c>
      <c r="E58" s="50">
        <v>0</v>
      </c>
      <c r="F58" s="46">
        <v>0.0019685039370078744</v>
      </c>
      <c r="G58" s="46">
        <v>0</v>
      </c>
      <c r="H58" s="42">
        <f t="shared" si="1"/>
        <v>0.00011929133858267717</v>
      </c>
      <c r="I58" s="46"/>
    </row>
    <row r="59" spans="1:9" ht="15">
      <c r="A59" s="39">
        <v>46</v>
      </c>
      <c r="B59" s="47"/>
      <c r="C59" s="48" t="s">
        <v>64</v>
      </c>
      <c r="D59" s="42">
        <v>3.74060748031496</v>
      </c>
      <c r="E59" s="50">
        <v>3.74</v>
      </c>
      <c r="F59" s="46">
        <v>0.0019685039370078744</v>
      </c>
      <c r="G59" s="46">
        <v>-0.0019685039370078744</v>
      </c>
      <c r="H59" s="42">
        <f t="shared" si="1"/>
        <v>0.0006074803149598296</v>
      </c>
      <c r="I59" s="46"/>
    </row>
    <row r="60" spans="1:9" ht="15">
      <c r="A60" s="39">
        <v>47</v>
      </c>
      <c r="B60" s="47" t="s">
        <v>70</v>
      </c>
      <c r="C60" s="48" t="s">
        <v>53</v>
      </c>
      <c r="D60" s="42">
        <v>1.94910236220472</v>
      </c>
      <c r="E60" s="50">
        <v>1.9490000000000003</v>
      </c>
      <c r="F60" s="46">
        <v>0.004</v>
      </c>
      <c r="G60" s="46">
        <v>-0.004</v>
      </c>
      <c r="H60" s="42">
        <f t="shared" si="1"/>
        <v>0.00010236220471981916</v>
      </c>
      <c r="I60" s="46"/>
    </row>
    <row r="61" spans="1:9" ht="15">
      <c r="A61" s="39">
        <v>48</v>
      </c>
      <c r="B61" s="47" t="s">
        <v>71</v>
      </c>
      <c r="C61" s="48" t="s">
        <v>58</v>
      </c>
      <c r="D61" s="42">
        <v>0.00030866141732283466</v>
      </c>
      <c r="E61" s="50">
        <v>0</v>
      </c>
      <c r="F61" s="46">
        <v>0.001</v>
      </c>
      <c r="G61" s="46">
        <v>-0.001</v>
      </c>
      <c r="H61" s="42">
        <f t="shared" si="1"/>
        <v>0.00030866141732283466</v>
      </c>
      <c r="I61" s="46"/>
    </row>
    <row r="62" spans="1:9" ht="15">
      <c r="A62" s="39">
        <v>49</v>
      </c>
      <c r="B62" s="47" t="s">
        <v>72</v>
      </c>
      <c r="C62" s="48" t="s">
        <v>73</v>
      </c>
      <c r="D62" s="42">
        <v>3.54402795275591</v>
      </c>
      <c r="E62" s="50">
        <v>3.543</v>
      </c>
      <c r="F62" s="46">
        <v>0.004</v>
      </c>
      <c r="G62" s="46">
        <v>-0.004</v>
      </c>
      <c r="H62" s="42">
        <f t="shared" si="1"/>
        <v>0.0010279527559098334</v>
      </c>
      <c r="I62" s="46"/>
    </row>
    <row r="63" spans="1:9" ht="15">
      <c r="A63" s="39">
        <v>50</v>
      </c>
      <c r="B63" s="47" t="s">
        <v>74</v>
      </c>
      <c r="C63" s="48" t="s">
        <v>57</v>
      </c>
      <c r="D63" s="42">
        <v>0.19845787401574802</v>
      </c>
      <c r="E63" s="50">
        <v>0.197</v>
      </c>
      <c r="F63" s="46">
        <v>0.004</v>
      </c>
      <c r="G63" s="46">
        <v>-0.004</v>
      </c>
      <c r="H63" s="42">
        <f t="shared" si="1"/>
        <v>0.001457874015748012</v>
      </c>
      <c r="I63" s="46"/>
    </row>
    <row r="64" spans="1:9" ht="15">
      <c r="A64" s="39">
        <v>51</v>
      </c>
      <c r="B64" s="47" t="s">
        <v>75</v>
      </c>
      <c r="C64" s="48" t="s">
        <v>51</v>
      </c>
      <c r="D64" s="42">
        <v>0.078905905511811</v>
      </c>
      <c r="E64" s="50">
        <v>0.07900000000000001</v>
      </c>
      <c r="F64" s="46">
        <v>0.004</v>
      </c>
      <c r="G64" s="46">
        <v>-0.004</v>
      </c>
      <c r="H64" s="42">
        <f t="shared" si="1"/>
        <v>-9.409448818901989E-05</v>
      </c>
      <c r="I64" s="46"/>
    </row>
    <row r="65" spans="1:9" ht="15">
      <c r="A65" s="39">
        <v>52</v>
      </c>
      <c r="B65" s="47" t="s">
        <v>76</v>
      </c>
      <c r="C65" s="48" t="s">
        <v>53</v>
      </c>
      <c r="D65" s="42">
        <v>0.201283858267717</v>
      </c>
      <c r="E65" s="50">
        <v>0.20100000000000004</v>
      </c>
      <c r="F65" s="46">
        <v>0.004</v>
      </c>
      <c r="G65" s="46">
        <v>0</v>
      </c>
      <c r="H65" s="42">
        <f t="shared" si="1"/>
        <v>0.00028385826771695766</v>
      </c>
      <c r="I65" s="46"/>
    </row>
    <row r="66" spans="1:9" ht="15">
      <c r="A66" s="39">
        <v>53</v>
      </c>
      <c r="B66" s="47" t="s">
        <v>77</v>
      </c>
      <c r="C66" s="48" t="s">
        <v>51</v>
      </c>
      <c r="D66" s="42">
        <v>0.179547637795276</v>
      </c>
      <c r="E66" s="50">
        <v>0.179</v>
      </c>
      <c r="F66" s="46">
        <v>0.004</v>
      </c>
      <c r="G66" s="46">
        <v>-0.004</v>
      </c>
      <c r="H66" s="42">
        <f t="shared" si="1"/>
        <v>0.0005476377952760014</v>
      </c>
      <c r="I66" s="46"/>
    </row>
    <row r="67" spans="1:9" ht="15">
      <c r="A67" s="39">
        <v>54</v>
      </c>
      <c r="B67" s="47" t="s">
        <v>78</v>
      </c>
      <c r="C67" s="48" t="s">
        <v>34</v>
      </c>
      <c r="D67" s="42">
        <v>0.0002519685039370079</v>
      </c>
      <c r="E67" s="50">
        <v>0</v>
      </c>
      <c r="F67" s="46">
        <v>0.0019685039370078744</v>
      </c>
      <c r="G67" s="46">
        <v>0</v>
      </c>
      <c r="H67" s="42">
        <f t="shared" si="1"/>
        <v>0.0002519685039370079</v>
      </c>
      <c r="I67" s="46"/>
    </row>
    <row r="68" spans="1:9" ht="15">
      <c r="A68" s="39">
        <v>55</v>
      </c>
      <c r="B68" s="47"/>
      <c r="C68" s="48" t="s">
        <v>64</v>
      </c>
      <c r="D68" s="42">
        <v>3.740766141732284</v>
      </c>
      <c r="E68" s="50">
        <v>3.74</v>
      </c>
      <c r="F68" s="46">
        <v>0.0019685039370078744</v>
      </c>
      <c r="G68" s="46">
        <v>-0.0019685039370078744</v>
      </c>
      <c r="H68" s="42">
        <f t="shared" si="1"/>
        <v>0.0007661417322837316</v>
      </c>
      <c r="I68" s="46"/>
    </row>
    <row r="69" spans="1:9" ht="15">
      <c r="A69" s="39">
        <v>56</v>
      </c>
      <c r="B69" s="47" t="s">
        <v>79</v>
      </c>
      <c r="C69" s="48" t="s">
        <v>80</v>
      </c>
      <c r="D69" s="42">
        <v>7.481373622047244</v>
      </c>
      <c r="E69" s="50">
        <v>7.48</v>
      </c>
      <c r="F69" s="46">
        <v>0.004</v>
      </c>
      <c r="G69" s="46">
        <v>-0.004</v>
      </c>
      <c r="H69" s="42">
        <f t="shared" si="1"/>
        <v>0.0013736220472440053</v>
      </c>
      <c r="I69" s="46"/>
    </row>
    <row r="70" spans="1:9" ht="15">
      <c r="A70" s="39">
        <v>57</v>
      </c>
      <c r="B70" s="47" t="s">
        <v>81</v>
      </c>
      <c r="C70" s="48" t="s">
        <v>64</v>
      </c>
      <c r="D70" s="42">
        <v>7.913385826771654E-05</v>
      </c>
      <c r="E70" s="50">
        <v>0</v>
      </c>
      <c r="F70" s="46">
        <v>0.001</v>
      </c>
      <c r="G70" s="46">
        <v>-0.001</v>
      </c>
      <c r="H70" s="42">
        <f t="shared" si="1"/>
        <v>7.913385826771654E-05</v>
      </c>
      <c r="I70" s="46"/>
    </row>
    <row r="71" spans="1:9" ht="15">
      <c r="A71" s="39">
        <v>58</v>
      </c>
      <c r="B71" s="47" t="s">
        <v>82</v>
      </c>
      <c r="C71" s="48" t="s">
        <v>53</v>
      </c>
      <c r="D71" s="42">
        <v>1.94868661417323</v>
      </c>
      <c r="E71" s="50">
        <v>1.9490000000000003</v>
      </c>
      <c r="F71" s="46">
        <v>0.004</v>
      </c>
      <c r="G71" s="46">
        <v>-0.004</v>
      </c>
      <c r="H71" s="42">
        <f t="shared" si="1"/>
        <v>-0.00031338582677031823</v>
      </c>
      <c r="I71" s="46"/>
    </row>
    <row r="72" spans="1:9" ht="15">
      <c r="A72" s="39">
        <v>59</v>
      </c>
      <c r="B72" s="47" t="s">
        <v>83</v>
      </c>
      <c r="C72" s="48" t="s">
        <v>58</v>
      </c>
      <c r="D72" s="42">
        <v>0.0010535433070866143</v>
      </c>
      <c r="E72" s="50">
        <v>0</v>
      </c>
      <c r="F72" s="46">
        <v>0.001</v>
      </c>
      <c r="G72" s="46">
        <v>-0.001</v>
      </c>
      <c r="H72" s="42">
        <f t="shared" si="1"/>
        <v>0.0010535433070866143</v>
      </c>
      <c r="I72" s="46"/>
    </row>
    <row r="73" spans="1:9" ht="15">
      <c r="A73" s="39">
        <v>60</v>
      </c>
      <c r="B73" s="47" t="s">
        <v>84</v>
      </c>
      <c r="C73" s="48" t="s">
        <v>73</v>
      </c>
      <c r="D73" s="42">
        <v>3.54401771653543</v>
      </c>
      <c r="E73" s="50">
        <v>3.543</v>
      </c>
      <c r="F73" s="46">
        <v>0.004</v>
      </c>
      <c r="G73" s="46">
        <v>-0.004</v>
      </c>
      <c r="H73" s="42">
        <f t="shared" si="1"/>
        <v>0.0010177165354297024</v>
      </c>
      <c r="I73" s="46"/>
    </row>
    <row r="74" spans="1:9" ht="15">
      <c r="A74" s="39">
        <v>61</v>
      </c>
      <c r="B74" s="47" t="s">
        <v>85</v>
      </c>
      <c r="C74" s="48" t="s">
        <v>34</v>
      </c>
      <c r="D74" s="42">
        <v>0.0014354330708661418</v>
      </c>
      <c r="E74" s="50">
        <v>0</v>
      </c>
      <c r="F74" s="46">
        <v>0.0019685039370078744</v>
      </c>
      <c r="G74" s="46">
        <v>0</v>
      </c>
      <c r="H74" s="42">
        <f t="shared" si="1"/>
        <v>0.0014354330708661418</v>
      </c>
      <c r="I74" s="46"/>
    </row>
    <row r="75" spans="1:9" ht="15">
      <c r="A75" s="39">
        <v>62</v>
      </c>
      <c r="B75" s="47"/>
      <c r="C75" s="48" t="s">
        <v>51</v>
      </c>
      <c r="D75" s="42">
        <v>2.41752677165354</v>
      </c>
      <c r="E75" s="50">
        <v>2.4210000000000003</v>
      </c>
      <c r="F75" s="46">
        <v>0.004</v>
      </c>
      <c r="G75" s="46">
        <v>-0.004</v>
      </c>
      <c r="H75" s="42">
        <f t="shared" si="1"/>
        <v>-0.0034732283464604663</v>
      </c>
      <c r="I75" s="46"/>
    </row>
    <row r="76" spans="1:9" ht="15">
      <c r="A76" s="39">
        <v>63</v>
      </c>
      <c r="B76" s="47" t="s">
        <v>86</v>
      </c>
      <c r="C76" s="48" t="s">
        <v>49</v>
      </c>
      <c r="D76" s="42">
        <v>9.055118110236221E-05</v>
      </c>
      <c r="E76" s="50">
        <v>0</v>
      </c>
      <c r="F76" s="46">
        <v>0.002</v>
      </c>
      <c r="G76" s="46">
        <v>0</v>
      </c>
      <c r="H76" s="42">
        <f t="shared" si="1"/>
        <v>9.055118110236221E-05</v>
      </c>
      <c r="I76" s="46"/>
    </row>
    <row r="77" spans="1:9" ht="15">
      <c r="A77" s="39">
        <v>64</v>
      </c>
      <c r="B77" s="47" t="s">
        <v>87</v>
      </c>
      <c r="C77" s="48" t="s">
        <v>53</v>
      </c>
      <c r="D77" s="42">
        <v>0.0554464566929134</v>
      </c>
      <c r="E77" s="50">
        <v>0.059000000000000004</v>
      </c>
      <c r="F77" s="46">
        <v>0.004</v>
      </c>
      <c r="G77" s="46">
        <v>-0.004</v>
      </c>
      <c r="H77" s="42">
        <f t="shared" si="1"/>
        <v>-0.0035535433070866054</v>
      </c>
      <c r="I77" s="46"/>
    </row>
    <row r="78" spans="1:9" ht="15">
      <c r="A78" s="39">
        <v>65</v>
      </c>
      <c r="B78" s="47" t="s">
        <v>88</v>
      </c>
      <c r="C78" s="48" t="s">
        <v>53</v>
      </c>
      <c r="D78" s="42">
        <v>2.23797874015748</v>
      </c>
      <c r="E78" s="50">
        <v>2.2420000000000004</v>
      </c>
      <c r="F78" s="46">
        <v>0.004</v>
      </c>
      <c r="G78" s="46">
        <v>-0.004</v>
      </c>
      <c r="H78" s="42">
        <f t="shared" si="1"/>
        <v>-0.0040212598425202195</v>
      </c>
      <c r="I78" s="46"/>
    </row>
    <row r="79" spans="1:9" ht="15">
      <c r="A79" s="39">
        <v>66</v>
      </c>
      <c r="B79" s="47" t="s">
        <v>89</v>
      </c>
      <c r="C79" s="48" t="s">
        <v>34</v>
      </c>
      <c r="D79" s="42">
        <v>0.0012027559055118112</v>
      </c>
      <c r="E79" s="50">
        <v>0</v>
      </c>
      <c r="F79" s="46">
        <v>0.0019685039370078744</v>
      </c>
      <c r="G79" s="46">
        <v>0</v>
      </c>
      <c r="H79" s="42">
        <f t="shared" si="1"/>
        <v>0.0012027559055118112</v>
      </c>
      <c r="I79" s="46"/>
    </row>
    <row r="80" spans="1:9" ht="15">
      <c r="A80" s="39">
        <v>67</v>
      </c>
      <c r="B80" s="47"/>
      <c r="C80" s="48" t="s">
        <v>57</v>
      </c>
      <c r="D80" s="42">
        <v>2.796574409448819</v>
      </c>
      <c r="E80" s="50">
        <v>2.795</v>
      </c>
      <c r="F80" s="46">
        <v>0.004</v>
      </c>
      <c r="G80" s="46">
        <v>-0.004</v>
      </c>
      <c r="H80" s="42">
        <f t="shared" si="1"/>
        <v>0.0015744094488190363</v>
      </c>
      <c r="I80" s="46"/>
    </row>
    <row r="81" spans="1:9" ht="15">
      <c r="A81" s="39">
        <v>68</v>
      </c>
      <c r="B81" s="47" t="s">
        <v>90</v>
      </c>
      <c r="C81" s="48" t="s">
        <v>39</v>
      </c>
      <c r="D81" s="42">
        <v>0.003091338582677166</v>
      </c>
      <c r="E81" s="50">
        <v>0</v>
      </c>
      <c r="F81" s="46">
        <v>0.004</v>
      </c>
      <c r="G81" s="46">
        <v>0</v>
      </c>
      <c r="H81" s="42">
        <f t="shared" si="1"/>
        <v>0.003091338582677166</v>
      </c>
      <c r="I81" s="46"/>
    </row>
    <row r="82" spans="1:9" ht="15">
      <c r="A82" s="39">
        <v>69</v>
      </c>
      <c r="B82" s="47" t="s">
        <v>91</v>
      </c>
      <c r="C82" s="48" t="s">
        <v>34</v>
      </c>
      <c r="D82" s="42">
        <v>0.00012874015748031497</v>
      </c>
      <c r="E82" s="50">
        <v>0</v>
      </c>
      <c r="F82" s="46">
        <v>0.0019685039370078744</v>
      </c>
      <c r="G82" s="46">
        <v>0</v>
      </c>
      <c r="H82" s="42">
        <f t="shared" si="1"/>
        <v>0.00012874015748031497</v>
      </c>
      <c r="I82" s="46"/>
    </row>
    <row r="83" spans="1:9" ht="15">
      <c r="A83" s="39">
        <v>70</v>
      </c>
      <c r="B83" s="47"/>
      <c r="C83" s="48" t="s">
        <v>57</v>
      </c>
      <c r="D83" s="42">
        <v>4.348405511811024</v>
      </c>
      <c r="E83" s="50">
        <v>4.35</v>
      </c>
      <c r="F83" s="46">
        <v>0.004</v>
      </c>
      <c r="G83" s="46">
        <v>-0.004</v>
      </c>
      <c r="H83" s="42">
        <f t="shared" si="1"/>
        <v>-0.0015944881889753404</v>
      </c>
      <c r="I83" s="46"/>
    </row>
    <row r="84" spans="1:9" ht="15">
      <c r="A84" s="39">
        <v>71</v>
      </c>
      <c r="B84" s="47" t="s">
        <v>92</v>
      </c>
      <c r="C84" s="48" t="s">
        <v>39</v>
      </c>
      <c r="D84" s="42">
        <v>0.000315748031496063</v>
      </c>
      <c r="E84" s="50">
        <v>0</v>
      </c>
      <c r="F84" s="46">
        <v>0.002</v>
      </c>
      <c r="G84" s="46">
        <v>0</v>
      </c>
      <c r="H84" s="42">
        <f t="shared" si="1"/>
        <v>0.000315748031496063</v>
      </c>
      <c r="I84" s="46"/>
    </row>
    <row r="85" spans="1:9" ht="15">
      <c r="A85" s="39">
        <v>72</v>
      </c>
      <c r="B85" s="47" t="s">
        <v>93</v>
      </c>
      <c r="C85" s="48" t="s">
        <v>34</v>
      </c>
      <c r="D85" s="42">
        <v>0.00025</v>
      </c>
      <c r="E85" s="50">
        <v>0</v>
      </c>
      <c r="F85" s="46">
        <v>0.0019685039370078744</v>
      </c>
      <c r="G85" s="46">
        <v>0</v>
      </c>
      <c r="H85" s="42">
        <f t="shared" si="1"/>
        <v>0.00025</v>
      </c>
      <c r="I85" s="46"/>
    </row>
    <row r="86" spans="1:9" ht="15">
      <c r="A86" s="39">
        <v>73</v>
      </c>
      <c r="B86" s="47"/>
      <c r="C86" s="48" t="s">
        <v>57</v>
      </c>
      <c r="D86" s="42">
        <v>4.3500551181102365</v>
      </c>
      <c r="E86" s="50">
        <v>4.35</v>
      </c>
      <c r="F86" s="46">
        <v>0.004</v>
      </c>
      <c r="G86" s="46">
        <v>-0.004</v>
      </c>
      <c r="H86" s="42">
        <f t="shared" si="1"/>
        <v>5.511811023684032E-05</v>
      </c>
      <c r="I86" s="46"/>
    </row>
    <row r="87" spans="1:9" ht="15">
      <c r="A87" s="39">
        <v>74</v>
      </c>
      <c r="B87" s="47" t="s">
        <v>94</v>
      </c>
      <c r="C87" s="48" t="s">
        <v>39</v>
      </c>
      <c r="D87" s="42">
        <v>0.00023149606299212598</v>
      </c>
      <c r="E87" s="50">
        <v>0</v>
      </c>
      <c r="F87" s="46">
        <v>0.002</v>
      </c>
      <c r="G87" s="46">
        <v>0</v>
      </c>
      <c r="H87" s="42">
        <f t="shared" si="1"/>
        <v>0.00023149606299212598</v>
      </c>
      <c r="I87" s="46"/>
    </row>
    <row r="88" spans="1:9" ht="15">
      <c r="A88" s="39">
        <v>75</v>
      </c>
      <c r="B88" s="47" t="s">
        <v>95</v>
      </c>
      <c r="C88" s="48" t="s">
        <v>57</v>
      </c>
      <c r="D88" s="42">
        <v>4.096551181102362</v>
      </c>
      <c r="E88" s="50">
        <v>4.094</v>
      </c>
      <c r="F88" s="46">
        <v>0.004</v>
      </c>
      <c r="G88" s="46">
        <v>-0.004</v>
      </c>
      <c r="H88" s="42">
        <f t="shared" si="1"/>
        <v>0.0025511811023619657</v>
      </c>
      <c r="I88" s="46"/>
    </row>
    <row r="89" spans="1:9" ht="15">
      <c r="A89" s="39">
        <v>76</v>
      </c>
      <c r="B89" s="47" t="s">
        <v>96</v>
      </c>
      <c r="C89" s="48" t="s">
        <v>39</v>
      </c>
      <c r="D89" s="42">
        <v>0.0003704724409448819</v>
      </c>
      <c r="E89" s="50">
        <v>0</v>
      </c>
      <c r="F89" s="46">
        <v>0.004</v>
      </c>
      <c r="G89" s="46">
        <v>0</v>
      </c>
      <c r="H89" s="42">
        <f t="shared" si="1"/>
        <v>0.0003704724409448819</v>
      </c>
      <c r="I89" s="46"/>
    </row>
    <row r="90" spans="1:9" ht="15">
      <c r="A90" s="39">
        <v>77</v>
      </c>
      <c r="B90" s="47" t="s">
        <v>97</v>
      </c>
      <c r="C90" s="48" t="s">
        <v>57</v>
      </c>
      <c r="D90" s="42">
        <v>4.097782283464567</v>
      </c>
      <c r="E90" s="50">
        <v>4.094</v>
      </c>
      <c r="F90" s="46">
        <v>0.004</v>
      </c>
      <c r="G90" s="46">
        <v>-0.004</v>
      </c>
      <c r="H90" s="42">
        <f t="shared" si="1"/>
        <v>0.0037822834645666603</v>
      </c>
      <c r="I90" s="46"/>
    </row>
    <row r="91" spans="1:9" ht="15">
      <c r="A91" s="39">
        <v>78</v>
      </c>
      <c r="B91" s="47" t="s">
        <v>98</v>
      </c>
      <c r="C91" s="48" t="s">
        <v>39</v>
      </c>
      <c r="D91" s="42">
        <v>0.00038543307086614175</v>
      </c>
      <c r="E91" s="50">
        <v>0</v>
      </c>
      <c r="F91" s="46">
        <v>0.004</v>
      </c>
      <c r="G91" s="46">
        <v>0</v>
      </c>
      <c r="H91" s="42">
        <f t="shared" si="1"/>
        <v>0.00038543307086614175</v>
      </c>
      <c r="I91" s="46"/>
    </row>
    <row r="92" spans="1:9" ht="15">
      <c r="A92" s="39">
        <v>79</v>
      </c>
      <c r="B92" s="47" t="s">
        <v>99</v>
      </c>
      <c r="C92" s="48" t="s">
        <v>57</v>
      </c>
      <c r="D92" s="42">
        <v>0.3957007874015748</v>
      </c>
      <c r="E92" s="50">
        <v>0.394</v>
      </c>
      <c r="F92" s="46">
        <v>0.004</v>
      </c>
      <c r="G92" s="46">
        <v>-0.004</v>
      </c>
      <c r="H92" s="42">
        <f t="shared" si="1"/>
        <v>0.0017007874015748103</v>
      </c>
      <c r="I92" s="46"/>
    </row>
    <row r="93" spans="1:9" ht="15">
      <c r="A93" s="39">
        <v>80</v>
      </c>
      <c r="B93" s="47" t="s">
        <v>108</v>
      </c>
      <c r="C93" s="48" t="s">
        <v>101</v>
      </c>
      <c r="D93" s="42">
        <f>0.591200787401575*25.4</f>
        <v>15.016500000000004</v>
      </c>
      <c r="E93" s="50">
        <v>15</v>
      </c>
      <c r="F93" s="46">
        <v>0.02</v>
      </c>
      <c r="G93" s="46">
        <v>-0.02</v>
      </c>
      <c r="H93" s="42">
        <f t="shared" si="1"/>
        <v>0.016500000000004178</v>
      </c>
      <c r="I93" s="46"/>
    </row>
    <row r="94" spans="1:9" ht="15">
      <c r="A94" s="39">
        <v>81</v>
      </c>
      <c r="B94" s="47" t="s">
        <v>108</v>
      </c>
      <c r="C94" s="48" t="s">
        <v>103</v>
      </c>
      <c r="D94" s="42">
        <f>0.590520472440945*25.4</f>
        <v>14.999220000000001</v>
      </c>
      <c r="E94" s="50">
        <v>15</v>
      </c>
      <c r="F94" s="46">
        <v>0.02</v>
      </c>
      <c r="G94" s="46">
        <v>-0.02</v>
      </c>
      <c r="H94" s="42">
        <f t="shared" si="1"/>
        <v>-0.0007799999999988927</v>
      </c>
      <c r="I94" s="46"/>
    </row>
    <row r="95" spans="1:9" ht="15">
      <c r="A95" s="39">
        <v>82</v>
      </c>
      <c r="B95" s="47" t="s">
        <v>104</v>
      </c>
      <c r="C95" s="48" t="s">
        <v>105</v>
      </c>
      <c r="D95" s="42">
        <f>1.18171811023622*25.4</f>
        <v>30.015639999999987</v>
      </c>
      <c r="E95" s="50">
        <v>30</v>
      </c>
      <c r="F95" s="46">
        <v>0.02</v>
      </c>
      <c r="G95" s="46">
        <v>-0.02</v>
      </c>
      <c r="H95" s="42">
        <f t="shared" si="1"/>
        <v>0.015639999999986998</v>
      </c>
      <c r="I95" s="46"/>
    </row>
    <row r="96" spans="1:9" ht="15">
      <c r="A96" s="39">
        <v>83</v>
      </c>
      <c r="B96" s="47" t="s">
        <v>106</v>
      </c>
      <c r="C96" s="48" t="s">
        <v>80</v>
      </c>
      <c r="D96" s="42">
        <v>2.192546850393701</v>
      </c>
      <c r="E96" s="50">
        <v>2.195</v>
      </c>
      <c r="F96" s="46">
        <v>0.004</v>
      </c>
      <c r="G96" s="46">
        <v>-0.004</v>
      </c>
      <c r="H96" s="42">
        <f t="shared" si="1"/>
        <v>-0.0024531496062989433</v>
      </c>
      <c r="I96" s="46"/>
    </row>
    <row r="97" spans="1:9" ht="15">
      <c r="A97" s="39">
        <v>84</v>
      </c>
      <c r="B97" s="47" t="s">
        <v>107</v>
      </c>
      <c r="C97" s="48" t="s">
        <v>64</v>
      </c>
      <c r="D97" s="42">
        <v>0.00041259842519685</v>
      </c>
      <c r="E97" s="50">
        <v>0</v>
      </c>
      <c r="F97" s="46">
        <v>0.001</v>
      </c>
      <c r="G97" s="46">
        <v>-0.001</v>
      </c>
      <c r="H97" s="42">
        <f t="shared" si="1"/>
        <v>0.00041259842519685</v>
      </c>
      <c r="I97" s="46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51" r:id="rId3"/>
  <headerFooter alignWithMargins="0">
    <oddFooter>&amp;L&amp;8&amp;Y&amp;F&amp;C&amp;8&amp;Y&amp;A&amp;R&amp;8&amp;YPage &amp;P,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77">
      <selection activeCell="I99" sqref="I99"/>
    </sheetView>
  </sheetViews>
  <sheetFormatPr defaultColWidth="9.140625" defaultRowHeight="12.75"/>
  <cols>
    <col min="1" max="1" width="13.421875" style="3" customWidth="1"/>
    <col min="2" max="2" width="16.421875" style="3" customWidth="1"/>
    <col min="3" max="3" width="7.421875" style="3" customWidth="1"/>
    <col min="4" max="4" width="9.57421875" style="3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/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>
        <v>37687</v>
      </c>
    </row>
    <row r="6" spans="1:9" ht="15.75">
      <c r="A6" s="9" t="s">
        <v>8</v>
      </c>
      <c r="B6" s="10" t="s">
        <v>23</v>
      </c>
      <c r="C6" s="11"/>
      <c r="D6" s="11"/>
      <c r="E6" s="11"/>
      <c r="F6" s="11"/>
      <c r="G6" s="12" t="s">
        <v>21</v>
      </c>
      <c r="H6" s="13" t="s">
        <v>24</v>
      </c>
      <c r="I6" s="14"/>
    </row>
    <row r="7" spans="1:9" ht="15.75">
      <c r="A7" s="15" t="s">
        <v>9</v>
      </c>
      <c r="B7" s="16" t="s">
        <v>32</v>
      </c>
      <c r="C7" s="17"/>
      <c r="D7" s="17"/>
      <c r="E7" s="17"/>
      <c r="F7" s="17"/>
      <c r="G7" s="15" t="s">
        <v>22</v>
      </c>
      <c r="H7" s="17" t="s">
        <v>25</v>
      </c>
      <c r="I7" s="18"/>
    </row>
    <row r="8" spans="1:9" ht="15.75">
      <c r="A8" s="19" t="s">
        <v>10</v>
      </c>
      <c r="B8" s="20" t="s">
        <v>26</v>
      </c>
      <c r="G8" s="19" t="s">
        <v>3</v>
      </c>
      <c r="H8" s="3" t="s">
        <v>30</v>
      </c>
      <c r="I8" s="21"/>
    </row>
    <row r="9" spans="1:9" ht="15.75">
      <c r="A9" s="15" t="s">
        <v>7</v>
      </c>
      <c r="B9" s="22" t="s">
        <v>28</v>
      </c>
      <c r="C9" s="17"/>
      <c r="D9" s="17"/>
      <c r="E9" s="23"/>
      <c r="F9" s="17"/>
      <c r="G9" s="15" t="s">
        <v>4</v>
      </c>
      <c r="H9" s="24">
        <v>37694</v>
      </c>
      <c r="I9" s="25"/>
    </row>
    <row r="10" spans="1:9" ht="16.5" thickBot="1">
      <c r="A10" s="26" t="s">
        <v>5</v>
      </c>
      <c r="B10" s="27" t="s">
        <v>29</v>
      </c>
      <c r="C10" s="28"/>
      <c r="D10" s="29"/>
      <c r="E10" s="29" t="s">
        <v>18</v>
      </c>
      <c r="F10" s="30">
        <v>3129</v>
      </c>
      <c r="G10" s="26" t="s">
        <v>6</v>
      </c>
      <c r="H10" s="31" t="s">
        <v>20</v>
      </c>
      <c r="I10" s="32"/>
    </row>
    <row r="11" ht="15">
      <c r="J11" s="33"/>
    </row>
    <row r="12" ht="15.75" thickBot="1"/>
    <row r="13" spans="1:9" ht="15">
      <c r="A13" s="34" t="s">
        <v>11</v>
      </c>
      <c r="B13" s="35" t="s">
        <v>12</v>
      </c>
      <c r="C13" s="36"/>
      <c r="D13" s="37" t="s">
        <v>13</v>
      </c>
      <c r="E13" s="37" t="s">
        <v>14</v>
      </c>
      <c r="F13" s="37" t="s">
        <v>16</v>
      </c>
      <c r="G13" s="37" t="s">
        <v>17</v>
      </c>
      <c r="H13" s="37" t="s">
        <v>15</v>
      </c>
      <c r="I13" s="38" t="s">
        <v>19</v>
      </c>
    </row>
    <row r="14" spans="1:9" ht="15">
      <c r="A14" s="39">
        <v>1</v>
      </c>
      <c r="B14" s="44" t="s">
        <v>33</v>
      </c>
      <c r="C14" s="45" t="s">
        <v>34</v>
      </c>
      <c r="D14" s="40">
        <v>0.0008370078740157481</v>
      </c>
      <c r="E14" s="49">
        <v>0</v>
      </c>
      <c r="F14" s="41">
        <v>0.0019685039370078744</v>
      </c>
      <c r="G14" s="41">
        <v>0</v>
      </c>
      <c r="H14" s="42">
        <f aca="true" t="shared" si="0" ref="H14:H45">D14-E14</f>
        <v>0.0008370078740157481</v>
      </c>
      <c r="I14" s="43"/>
    </row>
    <row r="15" spans="1:9" ht="15">
      <c r="A15" s="39">
        <v>2</v>
      </c>
      <c r="B15" s="44" t="s">
        <v>35</v>
      </c>
      <c r="C15" s="45" t="s">
        <v>34</v>
      </c>
      <c r="D15" s="40">
        <v>0.0011118110236220473</v>
      </c>
      <c r="E15" s="49">
        <v>0</v>
      </c>
      <c r="F15" s="41">
        <v>0.0019685039370078744</v>
      </c>
      <c r="G15" s="41">
        <v>0</v>
      </c>
      <c r="H15" s="42">
        <f t="shared" si="0"/>
        <v>0.0011118110236220473</v>
      </c>
      <c r="I15" s="43"/>
    </row>
    <row r="16" spans="1:9" ht="15">
      <c r="A16" s="39">
        <v>3</v>
      </c>
      <c r="B16" s="44"/>
      <c r="C16" s="45" t="s">
        <v>36</v>
      </c>
      <c r="D16" s="40">
        <v>3.423233858267717</v>
      </c>
      <c r="E16" s="49">
        <v>3.425</v>
      </c>
      <c r="F16" s="41">
        <v>0.004</v>
      </c>
      <c r="G16" s="41">
        <v>-0.004</v>
      </c>
      <c r="H16" s="42">
        <f t="shared" si="0"/>
        <v>-0.0017661417322827333</v>
      </c>
      <c r="I16" s="43"/>
    </row>
    <row r="17" spans="1:9" ht="15">
      <c r="A17" s="39">
        <v>4</v>
      </c>
      <c r="B17" s="44" t="s">
        <v>37</v>
      </c>
      <c r="C17" s="45" t="s">
        <v>34</v>
      </c>
      <c r="D17" s="40">
        <v>8.188976377952755E-05</v>
      </c>
      <c r="E17" s="49">
        <v>0</v>
      </c>
      <c r="F17" s="41">
        <v>0.0019685039370078744</v>
      </c>
      <c r="G17" s="41">
        <v>0</v>
      </c>
      <c r="H17" s="42">
        <f t="shared" si="0"/>
        <v>8.188976377952755E-05</v>
      </c>
      <c r="I17" s="43"/>
    </row>
    <row r="18" spans="1:9" ht="15">
      <c r="A18" s="39">
        <v>5</v>
      </c>
      <c r="B18" s="44" t="s">
        <v>34</v>
      </c>
      <c r="C18" s="45" t="s">
        <v>36</v>
      </c>
      <c r="D18" s="40">
        <v>3.9374425196850393</v>
      </c>
      <c r="E18" s="49">
        <v>3.937</v>
      </c>
      <c r="F18" s="41">
        <v>0.001</v>
      </c>
      <c r="G18" s="41">
        <v>0</v>
      </c>
      <c r="H18" s="42">
        <f t="shared" si="0"/>
        <v>0.0004425196850394997</v>
      </c>
      <c r="I18" s="43"/>
    </row>
    <row r="19" spans="1:9" ht="15">
      <c r="A19" s="39">
        <v>6</v>
      </c>
      <c r="B19" s="44" t="s">
        <v>38</v>
      </c>
      <c r="C19" s="45" t="s">
        <v>39</v>
      </c>
      <c r="D19" s="40">
        <v>0.0004838582677165355</v>
      </c>
      <c r="E19" s="49">
        <v>0</v>
      </c>
      <c r="F19" s="41">
        <v>0.002</v>
      </c>
      <c r="G19" s="41">
        <v>0</v>
      </c>
      <c r="H19" s="42">
        <f t="shared" si="0"/>
        <v>0.0004838582677165355</v>
      </c>
      <c r="I19" s="43"/>
    </row>
    <row r="20" spans="1:9" ht="15">
      <c r="A20" s="39">
        <v>7</v>
      </c>
      <c r="B20" s="44" t="s">
        <v>40</v>
      </c>
      <c r="C20" s="45" t="s">
        <v>34</v>
      </c>
      <c r="D20" s="40">
        <v>8.4251968503937E-05</v>
      </c>
      <c r="E20" s="49">
        <v>0</v>
      </c>
      <c r="F20" s="41">
        <v>0.0019685039370078744</v>
      </c>
      <c r="G20" s="41">
        <v>0</v>
      </c>
      <c r="H20" s="42">
        <f t="shared" si="0"/>
        <v>8.4251968503937E-05</v>
      </c>
      <c r="I20" s="43"/>
    </row>
    <row r="21" spans="1:9" ht="15">
      <c r="A21" s="39">
        <v>8</v>
      </c>
      <c r="B21" s="44"/>
      <c r="C21" s="45" t="s">
        <v>36</v>
      </c>
      <c r="D21" s="40">
        <v>6.315194488188976</v>
      </c>
      <c r="E21" s="49">
        <v>6.315</v>
      </c>
      <c r="F21" s="41">
        <v>0.004</v>
      </c>
      <c r="G21" s="41">
        <v>-0.004</v>
      </c>
      <c r="H21" s="42">
        <f t="shared" si="0"/>
        <v>0.00019448818897593867</v>
      </c>
      <c r="I21" s="43"/>
    </row>
    <row r="22" spans="1:9" ht="15">
      <c r="A22" s="39">
        <v>9</v>
      </c>
      <c r="B22" s="44" t="s">
        <v>41</v>
      </c>
      <c r="C22" s="45" t="s">
        <v>39</v>
      </c>
      <c r="D22" s="40">
        <v>0.000415748031496063</v>
      </c>
      <c r="E22" s="49">
        <v>0</v>
      </c>
      <c r="F22" s="41">
        <v>0.008</v>
      </c>
      <c r="G22" s="41">
        <v>0</v>
      </c>
      <c r="H22" s="42">
        <f t="shared" si="0"/>
        <v>0.000415748031496063</v>
      </c>
      <c r="I22" s="43"/>
    </row>
    <row r="23" spans="1:9" ht="15">
      <c r="A23" s="39">
        <v>10</v>
      </c>
      <c r="B23" s="44" t="s">
        <v>42</v>
      </c>
      <c r="C23" s="45" t="s">
        <v>34</v>
      </c>
      <c r="D23" s="40">
        <v>0.0003641732283464567</v>
      </c>
      <c r="E23" s="49">
        <v>0</v>
      </c>
      <c r="F23" s="41">
        <v>0.0019685039370078744</v>
      </c>
      <c r="G23" s="41">
        <v>0</v>
      </c>
      <c r="H23" s="42">
        <f t="shared" si="0"/>
        <v>0.0003641732283464567</v>
      </c>
      <c r="I23" s="43"/>
    </row>
    <row r="24" spans="1:9" ht="15">
      <c r="A24" s="39">
        <v>11</v>
      </c>
      <c r="B24" s="44"/>
      <c r="C24" s="45" t="s">
        <v>36</v>
      </c>
      <c r="D24" s="40">
        <v>7.07281220472441</v>
      </c>
      <c r="E24" s="49">
        <v>7.071</v>
      </c>
      <c r="F24" s="41">
        <v>0.004</v>
      </c>
      <c r="G24" s="41">
        <v>-0.004</v>
      </c>
      <c r="H24" s="42">
        <f t="shared" si="0"/>
        <v>0.001812204724410016</v>
      </c>
      <c r="I24" s="43"/>
    </row>
    <row r="25" spans="1:9" ht="15">
      <c r="A25" s="39">
        <v>12</v>
      </c>
      <c r="B25" s="44" t="s">
        <v>43</v>
      </c>
      <c r="C25" s="45" t="s">
        <v>39</v>
      </c>
      <c r="D25" s="40">
        <v>0.0005775590551181103</v>
      </c>
      <c r="E25" s="49">
        <v>0</v>
      </c>
      <c r="F25" s="41">
        <v>0.008</v>
      </c>
      <c r="G25" s="41">
        <v>0</v>
      </c>
      <c r="H25" s="42">
        <f t="shared" si="0"/>
        <v>0.0005775590551181103</v>
      </c>
      <c r="I25" s="43"/>
    </row>
    <row r="26" spans="1:9" ht="15">
      <c r="A26" s="39">
        <v>13</v>
      </c>
      <c r="B26" s="44" t="s">
        <v>44</v>
      </c>
      <c r="C26" s="45" t="s">
        <v>34</v>
      </c>
      <c r="D26" s="40">
        <v>0.0005409448818897638</v>
      </c>
      <c r="E26" s="49">
        <v>0</v>
      </c>
      <c r="F26" s="41">
        <v>0.0019685039370078744</v>
      </c>
      <c r="G26" s="41">
        <v>0</v>
      </c>
      <c r="H26" s="42">
        <f t="shared" si="0"/>
        <v>0.0005409448818897638</v>
      </c>
      <c r="I26" s="43"/>
    </row>
    <row r="27" spans="1:9" ht="15">
      <c r="A27" s="39">
        <v>14</v>
      </c>
      <c r="B27" s="44"/>
      <c r="C27" s="45" t="s">
        <v>36</v>
      </c>
      <c r="D27" s="40">
        <v>8.110620078740158</v>
      </c>
      <c r="E27" s="49">
        <v>8.11</v>
      </c>
      <c r="F27" s="41">
        <v>0</v>
      </c>
      <c r="G27" s="41">
        <v>-0.001</v>
      </c>
      <c r="H27" s="42">
        <f t="shared" si="0"/>
        <v>0.0006200787401589025</v>
      </c>
      <c r="I27" s="43"/>
    </row>
    <row r="28" spans="1:9" ht="15">
      <c r="A28" s="39">
        <v>15</v>
      </c>
      <c r="B28" s="44" t="s">
        <v>45</v>
      </c>
      <c r="C28" s="45" t="s">
        <v>39</v>
      </c>
      <c r="D28" s="40">
        <v>0.0007877952755905512</v>
      </c>
      <c r="E28" s="49">
        <v>0</v>
      </c>
      <c r="F28" s="41">
        <v>0.002</v>
      </c>
      <c r="G28" s="41">
        <v>0</v>
      </c>
      <c r="H28" s="42">
        <f t="shared" si="0"/>
        <v>0.0007877952755905512</v>
      </c>
      <c r="I28" s="43"/>
    </row>
    <row r="29" spans="1:9" ht="15">
      <c r="A29" s="39">
        <v>16</v>
      </c>
      <c r="B29" s="44" t="s">
        <v>46</v>
      </c>
      <c r="C29" s="45" t="s">
        <v>34</v>
      </c>
      <c r="D29" s="40">
        <v>0.00024291338582677166</v>
      </c>
      <c r="E29" s="49">
        <v>0</v>
      </c>
      <c r="F29" s="41">
        <v>0.0019685039370078744</v>
      </c>
      <c r="G29" s="41">
        <v>0</v>
      </c>
      <c r="H29" s="42">
        <f t="shared" si="0"/>
        <v>0.00024291338582677166</v>
      </c>
      <c r="I29" s="43"/>
    </row>
    <row r="30" spans="1:9" ht="15">
      <c r="A30" s="39">
        <v>17</v>
      </c>
      <c r="B30" s="44"/>
      <c r="C30" s="45" t="s">
        <v>36</v>
      </c>
      <c r="D30" s="40">
        <v>9.056687401574804</v>
      </c>
      <c r="E30" s="49">
        <v>9.055</v>
      </c>
      <c r="F30" s="41">
        <v>0.004</v>
      </c>
      <c r="G30" s="41">
        <v>-0.004</v>
      </c>
      <c r="H30" s="42">
        <f t="shared" si="0"/>
        <v>0.0016874015748040705</v>
      </c>
      <c r="I30" s="43"/>
    </row>
    <row r="31" spans="1:9" ht="15">
      <c r="A31" s="39">
        <v>18</v>
      </c>
      <c r="B31" s="44" t="s">
        <v>47</v>
      </c>
      <c r="C31" s="45" t="s">
        <v>39</v>
      </c>
      <c r="D31" s="40">
        <v>0.0003082677165354331</v>
      </c>
      <c r="E31" s="49">
        <v>0</v>
      </c>
      <c r="F31" s="41">
        <v>0.002</v>
      </c>
      <c r="G31" s="41">
        <v>0</v>
      </c>
      <c r="H31" s="42">
        <f t="shared" si="0"/>
        <v>0.0003082677165354331</v>
      </c>
      <c r="I31" s="43"/>
    </row>
    <row r="32" spans="1:9" ht="15">
      <c r="A32" s="39">
        <v>19</v>
      </c>
      <c r="B32" s="44" t="s">
        <v>48</v>
      </c>
      <c r="C32" s="45" t="s">
        <v>49</v>
      </c>
      <c r="D32" s="40">
        <v>0.00027283464566929137</v>
      </c>
      <c r="E32" s="49">
        <v>0</v>
      </c>
      <c r="F32" s="41">
        <v>0.002</v>
      </c>
      <c r="G32" s="41">
        <v>0</v>
      </c>
      <c r="H32" s="42">
        <f t="shared" si="0"/>
        <v>0.00027283464566929137</v>
      </c>
      <c r="I32" s="43"/>
    </row>
    <row r="33" spans="1:9" ht="15">
      <c r="A33" s="39">
        <v>20</v>
      </c>
      <c r="B33" s="44" t="s">
        <v>50</v>
      </c>
      <c r="C33" s="45" t="s">
        <v>51</v>
      </c>
      <c r="D33" s="40">
        <v>3.80182637795276</v>
      </c>
      <c r="E33" s="49">
        <v>3.7990000000000004</v>
      </c>
      <c r="F33" s="41">
        <v>0.004</v>
      </c>
      <c r="G33" s="41">
        <v>-0.004</v>
      </c>
      <c r="H33" s="42">
        <f t="shared" si="0"/>
        <v>0.002826377952759529</v>
      </c>
      <c r="I33" s="43"/>
    </row>
    <row r="34" spans="1:9" ht="15">
      <c r="A34" s="39">
        <v>21</v>
      </c>
      <c r="B34" s="44" t="s">
        <v>52</v>
      </c>
      <c r="C34" s="45" t="s">
        <v>53</v>
      </c>
      <c r="D34" s="40">
        <v>3.4086917322834647</v>
      </c>
      <c r="E34" s="49">
        <v>3.406</v>
      </c>
      <c r="F34" s="41">
        <v>0.004</v>
      </c>
      <c r="G34" s="41">
        <v>-0.004</v>
      </c>
      <c r="H34" s="42">
        <f t="shared" si="0"/>
        <v>0.002691732283464532</v>
      </c>
      <c r="I34" s="43"/>
    </row>
    <row r="35" spans="1:9" ht="15">
      <c r="A35" s="39">
        <v>22</v>
      </c>
      <c r="B35" s="44" t="s">
        <v>54</v>
      </c>
      <c r="C35" s="45" t="s">
        <v>49</v>
      </c>
      <c r="D35" s="40">
        <v>0.00024291338582677166</v>
      </c>
      <c r="E35" s="49">
        <v>0</v>
      </c>
      <c r="F35" s="41">
        <v>0.002</v>
      </c>
      <c r="G35" s="41">
        <v>0</v>
      </c>
      <c r="H35" s="42">
        <f t="shared" si="0"/>
        <v>0.00024291338582677166</v>
      </c>
      <c r="I35" s="43"/>
    </row>
    <row r="36" spans="1:9" ht="15">
      <c r="A36" s="39">
        <v>23</v>
      </c>
      <c r="B36" s="44" t="s">
        <v>55</v>
      </c>
      <c r="C36" s="45" t="s">
        <v>34</v>
      </c>
      <c r="D36" s="40">
        <v>4.960629921259843E-05</v>
      </c>
      <c r="E36" s="49">
        <v>0</v>
      </c>
      <c r="F36" s="41">
        <v>0.0019685039370078744</v>
      </c>
      <c r="G36" s="41">
        <v>0</v>
      </c>
      <c r="H36" s="42">
        <f t="shared" si="0"/>
        <v>4.960629921259843E-05</v>
      </c>
      <c r="I36" s="43"/>
    </row>
    <row r="37" spans="1:9" ht="15">
      <c r="A37" s="39">
        <v>24</v>
      </c>
      <c r="B37" s="44"/>
      <c r="C37" s="45" t="s">
        <v>51</v>
      </c>
      <c r="D37" s="40">
        <v>0.312939763779528</v>
      </c>
      <c r="E37" s="49">
        <v>0.315</v>
      </c>
      <c r="F37" s="41">
        <v>0.004</v>
      </c>
      <c r="G37" s="41">
        <v>-0.004</v>
      </c>
      <c r="H37" s="42">
        <f t="shared" si="0"/>
        <v>-0.0020602362204720226</v>
      </c>
      <c r="I37" s="43"/>
    </row>
    <row r="38" spans="1:9" ht="15">
      <c r="A38" s="39">
        <v>25</v>
      </c>
      <c r="B38" s="44" t="s">
        <v>56</v>
      </c>
      <c r="C38" s="45" t="s">
        <v>34</v>
      </c>
      <c r="D38" s="40">
        <v>0.0017952755905511813</v>
      </c>
      <c r="E38" s="49">
        <v>0</v>
      </c>
      <c r="F38" s="41">
        <v>0.0019685039370078744</v>
      </c>
      <c r="G38" s="41">
        <v>0</v>
      </c>
      <c r="H38" s="42">
        <f t="shared" si="0"/>
        <v>0.0017952755905511813</v>
      </c>
      <c r="I38" s="43"/>
    </row>
    <row r="39" spans="1:9" ht="15">
      <c r="A39" s="39">
        <v>26</v>
      </c>
      <c r="B39" s="44"/>
      <c r="C39" s="45" t="s">
        <v>57</v>
      </c>
      <c r="D39" s="40">
        <v>0.182346062992126</v>
      </c>
      <c r="E39" s="49">
        <v>0.18900000000000003</v>
      </c>
      <c r="F39" s="41">
        <v>0.001</v>
      </c>
      <c r="G39" s="41">
        <v>0</v>
      </c>
      <c r="H39" s="42">
        <f t="shared" si="0"/>
        <v>-0.006653937007874033</v>
      </c>
      <c r="I39" s="43"/>
    </row>
    <row r="40" spans="1:9" ht="15">
      <c r="A40" s="39">
        <v>27</v>
      </c>
      <c r="B40" s="44"/>
      <c r="C40" s="45" t="s">
        <v>51</v>
      </c>
      <c r="D40" s="40">
        <v>0.761564960629921</v>
      </c>
      <c r="E40" s="49">
        <v>0.7560000000000001</v>
      </c>
      <c r="F40" s="41">
        <v>0.004</v>
      </c>
      <c r="G40" s="41">
        <v>-0.004</v>
      </c>
      <c r="H40" s="42">
        <f t="shared" si="0"/>
        <v>0.005564960629920845</v>
      </c>
      <c r="I40" s="43"/>
    </row>
    <row r="41" spans="1:9" ht="15">
      <c r="A41" s="39">
        <v>28</v>
      </c>
      <c r="B41" s="44"/>
      <c r="C41" s="45" t="s">
        <v>58</v>
      </c>
      <c r="D41" s="40">
        <v>3.34416062992126</v>
      </c>
      <c r="E41" s="49">
        <v>3.3470000000000004</v>
      </c>
      <c r="F41" s="41">
        <v>0.0019685039370078744</v>
      </c>
      <c r="G41" s="41">
        <v>-0.0019685039370078744</v>
      </c>
      <c r="H41" s="42">
        <f t="shared" si="0"/>
        <v>-0.0028393700787403553</v>
      </c>
      <c r="I41" s="43"/>
    </row>
    <row r="42" spans="1:9" ht="15">
      <c r="A42" s="39">
        <v>29</v>
      </c>
      <c r="B42" s="44" t="s">
        <v>59</v>
      </c>
      <c r="C42" s="45" t="s">
        <v>34</v>
      </c>
      <c r="D42" s="40">
        <v>0.0025244094488188974</v>
      </c>
      <c r="E42" s="49">
        <v>0</v>
      </c>
      <c r="F42" s="41">
        <v>0.0019685039370078744</v>
      </c>
      <c r="G42" s="41">
        <v>0</v>
      </c>
      <c r="H42" s="42">
        <f t="shared" si="0"/>
        <v>0.0025244094488188974</v>
      </c>
      <c r="I42" s="43"/>
    </row>
    <row r="43" spans="1:9" ht="15">
      <c r="A43" s="39">
        <v>30</v>
      </c>
      <c r="B43" s="44"/>
      <c r="C43" s="45" t="s">
        <v>57</v>
      </c>
      <c r="D43" s="40">
        <v>0.18948622047244096</v>
      </c>
      <c r="E43" s="49">
        <v>0.18900000000000003</v>
      </c>
      <c r="F43" s="41">
        <v>0.001</v>
      </c>
      <c r="G43" s="41">
        <v>0</v>
      </c>
      <c r="H43" s="42">
        <f t="shared" si="0"/>
        <v>0.00048622047244092914</v>
      </c>
      <c r="I43" s="43"/>
    </row>
    <row r="44" spans="1:9" ht="15">
      <c r="A44" s="39">
        <v>31</v>
      </c>
      <c r="B44" s="44"/>
      <c r="C44" s="45" t="s">
        <v>51</v>
      </c>
      <c r="D44" s="40">
        <v>0.754008661417323</v>
      </c>
      <c r="E44" s="49">
        <v>0.7560000000000001</v>
      </c>
      <c r="F44" s="41">
        <v>0.004</v>
      </c>
      <c r="G44" s="41">
        <v>-0.004</v>
      </c>
      <c r="H44" s="42">
        <f t="shared" si="0"/>
        <v>-0.0019913385826770824</v>
      </c>
      <c r="I44" s="43"/>
    </row>
    <row r="45" spans="1:9" ht="15">
      <c r="A45" s="39">
        <v>32</v>
      </c>
      <c r="B45" s="44"/>
      <c r="C45" s="45" t="s">
        <v>58</v>
      </c>
      <c r="D45" s="40">
        <v>3.34843897637795</v>
      </c>
      <c r="E45" s="49">
        <v>3.3470000000000004</v>
      </c>
      <c r="F45" s="41">
        <v>0.0019685039370078744</v>
      </c>
      <c r="G45" s="41">
        <v>-0.0019685039370078744</v>
      </c>
      <c r="H45" s="42">
        <f t="shared" si="0"/>
        <v>0.0014389763779494302</v>
      </c>
      <c r="I45" s="43"/>
    </row>
    <row r="46" spans="1:9" ht="15">
      <c r="A46" s="39">
        <v>33</v>
      </c>
      <c r="B46" s="44" t="s">
        <v>60</v>
      </c>
      <c r="C46" s="45" t="s">
        <v>34</v>
      </c>
      <c r="D46" s="40">
        <v>0.0005082677165354331</v>
      </c>
      <c r="E46" s="49">
        <v>0</v>
      </c>
      <c r="F46" s="41">
        <v>0.0019685039370078744</v>
      </c>
      <c r="G46" s="41">
        <v>0</v>
      </c>
      <c r="H46" s="42">
        <f aca="true" t="shared" si="1" ref="H46:H77">D46-E46</f>
        <v>0.0005082677165354331</v>
      </c>
      <c r="I46" s="43"/>
    </row>
    <row r="47" spans="1:9" ht="15">
      <c r="A47" s="39">
        <v>34</v>
      </c>
      <c r="B47" s="47" t="s">
        <v>61</v>
      </c>
      <c r="C47" s="48" t="s">
        <v>34</v>
      </c>
      <c r="D47" s="42">
        <v>0.0006649606299212598</v>
      </c>
      <c r="E47" s="50">
        <v>0</v>
      </c>
      <c r="F47" s="46">
        <v>0.0019685039370078744</v>
      </c>
      <c r="G47" s="46">
        <v>0</v>
      </c>
      <c r="H47" s="42">
        <f t="shared" si="1"/>
        <v>0.0006649606299212598</v>
      </c>
      <c r="I47" s="43"/>
    </row>
    <row r="48" spans="1:9" ht="15">
      <c r="A48" s="39">
        <v>35</v>
      </c>
      <c r="B48" s="47"/>
      <c r="C48" s="48" t="s">
        <v>36</v>
      </c>
      <c r="D48" s="42">
        <v>3.422961417322835</v>
      </c>
      <c r="E48" s="50">
        <v>3.425</v>
      </c>
      <c r="F48" s="46">
        <v>0.004</v>
      </c>
      <c r="G48" s="46">
        <v>-0.004</v>
      </c>
      <c r="H48" s="42">
        <f t="shared" si="1"/>
        <v>-0.0020385826771649462</v>
      </c>
      <c r="I48" s="43"/>
    </row>
    <row r="49" spans="1:9" ht="15">
      <c r="A49" s="39">
        <v>36</v>
      </c>
      <c r="B49" s="47" t="s">
        <v>62</v>
      </c>
      <c r="C49" s="48" t="s">
        <v>49</v>
      </c>
      <c r="D49" s="42">
        <v>0.00023149606299212598</v>
      </c>
      <c r="E49" s="50">
        <v>0</v>
      </c>
      <c r="F49" s="46">
        <v>0.002</v>
      </c>
      <c r="G49" s="46">
        <v>0</v>
      </c>
      <c r="H49" s="42">
        <f t="shared" si="1"/>
        <v>0.00023149606299212598</v>
      </c>
      <c r="I49" s="43"/>
    </row>
    <row r="50" spans="1:9" ht="15">
      <c r="A50" s="39">
        <v>37</v>
      </c>
      <c r="B50" s="47" t="s">
        <v>63</v>
      </c>
      <c r="C50" s="48" t="s">
        <v>34</v>
      </c>
      <c r="D50" s="42">
        <v>8.188976377952755E-05</v>
      </c>
      <c r="E50" s="50">
        <v>0</v>
      </c>
      <c r="F50" s="46">
        <v>0.0019685039370078744</v>
      </c>
      <c r="G50" s="46">
        <v>0</v>
      </c>
      <c r="H50" s="42">
        <f t="shared" si="1"/>
        <v>8.188976377952755E-05</v>
      </c>
      <c r="I50" s="43"/>
    </row>
    <row r="51" spans="1:9" ht="15">
      <c r="A51" s="39">
        <v>38</v>
      </c>
      <c r="B51" s="47"/>
      <c r="C51" s="48" t="s">
        <v>36</v>
      </c>
      <c r="D51" s="42">
        <v>0.19904921259842523</v>
      </c>
      <c r="E51" s="50">
        <v>0.197</v>
      </c>
      <c r="F51" s="46">
        <v>0.004</v>
      </c>
      <c r="G51" s="46">
        <v>0</v>
      </c>
      <c r="H51" s="42">
        <f t="shared" si="1"/>
        <v>0.0020492125984252207</v>
      </c>
      <c r="I51" s="43"/>
    </row>
    <row r="52" spans="1:9" ht="15">
      <c r="A52" s="39">
        <v>39</v>
      </c>
      <c r="B52" s="47"/>
      <c r="C52" s="48" t="s">
        <v>64</v>
      </c>
      <c r="D52" s="42">
        <v>0.00025511811023622047</v>
      </c>
      <c r="E52" s="50">
        <v>0</v>
      </c>
      <c r="F52" s="46">
        <v>0.0019685039370078744</v>
      </c>
      <c r="G52" s="46">
        <v>-0.0019685039370078744</v>
      </c>
      <c r="H52" s="42">
        <f t="shared" si="1"/>
        <v>0.00025511811023622047</v>
      </c>
      <c r="I52" s="43"/>
    </row>
    <row r="53" spans="1:9" ht="15">
      <c r="A53" s="39">
        <v>40</v>
      </c>
      <c r="B53" s="47"/>
      <c r="C53" s="48" t="s">
        <v>51</v>
      </c>
      <c r="D53" s="42">
        <v>0.999612992125984</v>
      </c>
      <c r="E53" s="50">
        <v>1.004</v>
      </c>
      <c r="F53" s="46">
        <v>0.004</v>
      </c>
      <c r="G53" s="46">
        <v>-0.004</v>
      </c>
      <c r="H53" s="42">
        <f t="shared" si="1"/>
        <v>-0.0043870078740160245</v>
      </c>
      <c r="I53" s="43"/>
    </row>
    <row r="54" spans="1:9" ht="15">
      <c r="A54" s="39">
        <v>41</v>
      </c>
      <c r="B54" s="47" t="s">
        <v>67</v>
      </c>
      <c r="C54" s="48" t="s">
        <v>34</v>
      </c>
      <c r="D54" s="42">
        <v>0.0071169291338582675</v>
      </c>
      <c r="E54" s="50">
        <v>0</v>
      </c>
      <c r="F54" s="46">
        <v>0.0019685039370078744</v>
      </c>
      <c r="G54" s="46">
        <v>0</v>
      </c>
      <c r="H54" s="42">
        <f t="shared" si="1"/>
        <v>0.0071169291338582675</v>
      </c>
      <c r="I54" s="43"/>
    </row>
    <row r="55" spans="1:9" ht="15">
      <c r="A55" s="39">
        <v>42</v>
      </c>
      <c r="B55" s="47"/>
      <c r="C55" s="48" t="s">
        <v>51</v>
      </c>
      <c r="D55" s="42">
        <v>1.31457952755906</v>
      </c>
      <c r="E55" s="50">
        <v>1.3190000000000002</v>
      </c>
      <c r="F55" s="46">
        <v>0.004</v>
      </c>
      <c r="G55" s="46">
        <v>-0.004</v>
      </c>
      <c r="H55" s="42">
        <f t="shared" si="1"/>
        <v>-0.004420472440940237</v>
      </c>
      <c r="I55" s="43"/>
    </row>
    <row r="56" spans="1:9" ht="15">
      <c r="A56" s="39">
        <v>43</v>
      </c>
      <c r="B56" s="47" t="s">
        <v>68</v>
      </c>
      <c r="C56" s="48" t="s">
        <v>49</v>
      </c>
      <c r="D56" s="42">
        <v>0.00019960629921259842</v>
      </c>
      <c r="E56" s="50">
        <v>0</v>
      </c>
      <c r="F56" s="46">
        <v>0.002</v>
      </c>
      <c r="G56" s="46">
        <v>0</v>
      </c>
      <c r="H56" s="42">
        <f t="shared" si="1"/>
        <v>0.00019960629921259842</v>
      </c>
      <c r="I56" s="43"/>
    </row>
    <row r="57" spans="1:9" ht="15">
      <c r="A57" s="39">
        <v>44</v>
      </c>
      <c r="B57" s="47" t="s">
        <v>69</v>
      </c>
      <c r="C57" s="48" t="s">
        <v>34</v>
      </c>
      <c r="D57" s="42">
        <v>0.00039488188976377956</v>
      </c>
      <c r="E57" s="50">
        <v>0</v>
      </c>
      <c r="F57" s="46">
        <v>0.0019685039370078744</v>
      </c>
      <c r="G57" s="46">
        <v>0</v>
      </c>
      <c r="H57" s="42">
        <f t="shared" si="1"/>
        <v>0.00039488188976377956</v>
      </c>
      <c r="I57" s="43"/>
    </row>
    <row r="58" spans="1:9" ht="15">
      <c r="A58" s="39">
        <v>45</v>
      </c>
      <c r="B58" s="47"/>
      <c r="C58" s="48" t="s">
        <v>64</v>
      </c>
      <c r="D58" s="42">
        <v>3.73910472440945</v>
      </c>
      <c r="E58" s="50">
        <v>3.74</v>
      </c>
      <c r="F58" s="46">
        <v>0.0019685039370078744</v>
      </c>
      <c r="G58" s="46">
        <v>-0.0019685039370078744</v>
      </c>
      <c r="H58" s="42">
        <f t="shared" si="1"/>
        <v>-0.0008952755905502485</v>
      </c>
      <c r="I58" s="43"/>
    </row>
    <row r="59" spans="1:9" ht="15">
      <c r="A59" s="39">
        <v>46</v>
      </c>
      <c r="B59" s="47" t="s">
        <v>70</v>
      </c>
      <c r="C59" s="48" t="s">
        <v>53</v>
      </c>
      <c r="D59" s="42">
        <v>1.94939527559055</v>
      </c>
      <c r="E59" s="50">
        <v>1.9490000000000003</v>
      </c>
      <c r="F59" s="46">
        <v>0.004</v>
      </c>
      <c r="G59" s="46">
        <v>-0.004</v>
      </c>
      <c r="H59" s="42">
        <f t="shared" si="1"/>
        <v>0.00039527559054963746</v>
      </c>
      <c r="I59" s="43"/>
    </row>
    <row r="60" spans="1:9" ht="15">
      <c r="A60" s="39">
        <v>47</v>
      </c>
      <c r="B60" s="47" t="s">
        <v>71</v>
      </c>
      <c r="C60" s="48" t="s">
        <v>58</v>
      </c>
      <c r="D60" s="42">
        <v>0.00753897637795276</v>
      </c>
      <c r="E60" s="50">
        <v>0</v>
      </c>
      <c r="F60" s="46">
        <v>0.001</v>
      </c>
      <c r="G60" s="46">
        <v>-0.001</v>
      </c>
      <c r="H60" s="42">
        <f t="shared" si="1"/>
        <v>0.00753897637795276</v>
      </c>
      <c r="I60" s="43"/>
    </row>
    <row r="61" spans="1:9" ht="15">
      <c r="A61" s="39">
        <v>48</v>
      </c>
      <c r="B61" s="47" t="s">
        <v>72</v>
      </c>
      <c r="C61" s="48" t="s">
        <v>73</v>
      </c>
      <c r="D61" s="42">
        <v>3.54411220472441</v>
      </c>
      <c r="E61" s="50">
        <v>3.543</v>
      </c>
      <c r="F61" s="46">
        <v>0.004</v>
      </c>
      <c r="G61" s="46">
        <v>-0.004</v>
      </c>
      <c r="H61" s="42">
        <f t="shared" si="1"/>
        <v>0.001112204724409871</v>
      </c>
      <c r="I61" s="43"/>
    </row>
    <row r="62" spans="1:9" ht="15">
      <c r="A62" s="39">
        <v>49</v>
      </c>
      <c r="B62" s="47" t="s">
        <v>74</v>
      </c>
      <c r="C62" s="48" t="s">
        <v>57</v>
      </c>
      <c r="D62" s="42">
        <v>0.198898031496063</v>
      </c>
      <c r="E62" s="50">
        <v>0.197</v>
      </c>
      <c r="F62" s="46">
        <v>0.004</v>
      </c>
      <c r="G62" s="46">
        <v>-0.004</v>
      </c>
      <c r="H62" s="42">
        <f t="shared" si="1"/>
        <v>0.0018980314960629907</v>
      </c>
      <c r="I62" s="43"/>
    </row>
    <row r="63" spans="1:9" ht="15">
      <c r="A63" s="39">
        <v>50</v>
      </c>
      <c r="B63" s="47" t="s">
        <v>75</v>
      </c>
      <c r="C63" s="48" t="s">
        <v>51</v>
      </c>
      <c r="D63" s="42">
        <v>0.0753165354330709</v>
      </c>
      <c r="E63" s="50">
        <v>0.07900000000000001</v>
      </c>
      <c r="F63" s="46">
        <v>0.004</v>
      </c>
      <c r="G63" s="46">
        <v>-0.004</v>
      </c>
      <c r="H63" s="42">
        <f t="shared" si="1"/>
        <v>-0.003683464566929112</v>
      </c>
      <c r="I63" s="43"/>
    </row>
    <row r="64" spans="1:9" ht="15">
      <c r="A64" s="39">
        <v>51</v>
      </c>
      <c r="B64" s="47" t="s">
        <v>76</v>
      </c>
      <c r="C64" s="48" t="s">
        <v>53</v>
      </c>
      <c r="D64" s="42">
        <v>0.204873228346457</v>
      </c>
      <c r="E64" s="50">
        <v>0.20100000000000004</v>
      </c>
      <c r="F64" s="46">
        <v>0.004</v>
      </c>
      <c r="G64" s="46">
        <v>0</v>
      </c>
      <c r="H64" s="42">
        <f t="shared" si="1"/>
        <v>0.003873228346456953</v>
      </c>
      <c r="I64" s="43"/>
    </row>
    <row r="65" spans="1:9" ht="15">
      <c r="A65" s="39">
        <v>52</v>
      </c>
      <c r="B65" s="47" t="s">
        <v>77</v>
      </c>
      <c r="C65" s="48" t="s">
        <v>51</v>
      </c>
      <c r="D65" s="42">
        <v>0.177753149606299</v>
      </c>
      <c r="E65" s="50">
        <v>0.179</v>
      </c>
      <c r="F65" s="46">
        <v>0.004</v>
      </c>
      <c r="G65" s="46">
        <v>-0.004</v>
      </c>
      <c r="H65" s="42">
        <f t="shared" si="1"/>
        <v>-0.0012468503937009823</v>
      </c>
      <c r="I65" s="43"/>
    </row>
    <row r="66" spans="1:9" ht="15">
      <c r="A66" s="39">
        <v>53</v>
      </c>
      <c r="B66" s="47" t="s">
        <v>78</v>
      </c>
      <c r="C66" s="48" t="s">
        <v>34</v>
      </c>
      <c r="D66" s="42">
        <v>0.0005090551181102362</v>
      </c>
      <c r="E66" s="50">
        <v>0</v>
      </c>
      <c r="F66" s="46">
        <v>0.0019685039370078744</v>
      </c>
      <c r="G66" s="46">
        <v>0</v>
      </c>
      <c r="H66" s="42">
        <f t="shared" si="1"/>
        <v>0.0005090551181102362</v>
      </c>
      <c r="I66" s="43"/>
    </row>
    <row r="67" spans="1:9" ht="15">
      <c r="A67" s="39">
        <v>54</v>
      </c>
      <c r="B67" s="47"/>
      <c r="C67" s="48" t="s">
        <v>64</v>
      </c>
      <c r="D67" s="42">
        <v>3.740549606299213</v>
      </c>
      <c r="E67" s="50">
        <v>3.74</v>
      </c>
      <c r="F67" s="46">
        <v>0.0019685039370078744</v>
      </c>
      <c r="G67" s="46">
        <v>-0.0019685039370078744</v>
      </c>
      <c r="H67" s="42">
        <f t="shared" si="1"/>
        <v>0.000549606299212968</v>
      </c>
      <c r="I67" s="43"/>
    </row>
    <row r="68" spans="1:9" ht="15">
      <c r="A68" s="39">
        <v>55</v>
      </c>
      <c r="B68" s="47" t="s">
        <v>79</v>
      </c>
      <c r="C68" s="48" t="s">
        <v>80</v>
      </c>
      <c r="D68" s="42">
        <v>7.479654330708661</v>
      </c>
      <c r="E68" s="50">
        <v>7.48</v>
      </c>
      <c r="F68" s="46">
        <v>0.004</v>
      </c>
      <c r="G68" s="46">
        <v>-0.004</v>
      </c>
      <c r="H68" s="42">
        <f t="shared" si="1"/>
        <v>-0.0003456692913390569</v>
      </c>
      <c r="I68" s="43"/>
    </row>
    <row r="69" spans="1:9" ht="15">
      <c r="A69" s="39">
        <v>56</v>
      </c>
      <c r="B69" s="47" t="s">
        <v>81</v>
      </c>
      <c r="C69" s="48" t="s">
        <v>64</v>
      </c>
      <c r="D69" s="42">
        <v>0.0007224409448818898</v>
      </c>
      <c r="E69" s="50">
        <v>0</v>
      </c>
      <c r="F69" s="46">
        <v>0.001</v>
      </c>
      <c r="G69" s="46">
        <v>-0.001</v>
      </c>
      <c r="H69" s="42">
        <f t="shared" si="1"/>
        <v>0.0007224409448818898</v>
      </c>
      <c r="I69" s="43"/>
    </row>
    <row r="70" spans="1:9" ht="15">
      <c r="A70" s="39">
        <v>57</v>
      </c>
      <c r="B70" s="47" t="s">
        <v>82</v>
      </c>
      <c r="C70" s="48" t="s">
        <v>53</v>
      </c>
      <c r="D70" s="42">
        <v>1.94897125984252</v>
      </c>
      <c r="E70" s="50">
        <v>1.9490000000000003</v>
      </c>
      <c r="F70" s="46">
        <v>0.004</v>
      </c>
      <c r="G70" s="46">
        <v>-0.004</v>
      </c>
      <c r="H70" s="42">
        <f t="shared" si="1"/>
        <v>-2.874015748033365E-05</v>
      </c>
      <c r="I70" s="43"/>
    </row>
    <row r="71" spans="1:9" ht="15">
      <c r="A71" s="39">
        <v>58</v>
      </c>
      <c r="B71" s="47" t="s">
        <v>83</v>
      </c>
      <c r="C71" s="48" t="s">
        <v>58</v>
      </c>
      <c r="D71" s="42">
        <v>0.007941338582677166</v>
      </c>
      <c r="E71" s="50">
        <v>0</v>
      </c>
      <c r="F71" s="46">
        <v>0.001</v>
      </c>
      <c r="G71" s="46">
        <v>-0.001</v>
      </c>
      <c r="H71" s="42">
        <f t="shared" si="1"/>
        <v>0.007941338582677166</v>
      </c>
      <c r="I71" s="43"/>
    </row>
    <row r="72" spans="1:9" ht="15">
      <c r="A72" s="39">
        <v>59</v>
      </c>
      <c r="B72" s="47" t="s">
        <v>84</v>
      </c>
      <c r="C72" s="48" t="s">
        <v>73</v>
      </c>
      <c r="D72" s="42">
        <v>3.54441377952756</v>
      </c>
      <c r="E72" s="50">
        <v>3.543</v>
      </c>
      <c r="F72" s="46">
        <v>0.004</v>
      </c>
      <c r="G72" s="46">
        <v>-0.004</v>
      </c>
      <c r="H72" s="42">
        <f t="shared" si="1"/>
        <v>0.001413779527559722</v>
      </c>
      <c r="I72" s="43"/>
    </row>
    <row r="73" spans="1:9" ht="15">
      <c r="A73" s="39">
        <v>60</v>
      </c>
      <c r="B73" s="47" t="s">
        <v>85</v>
      </c>
      <c r="C73" s="48" t="s">
        <v>34</v>
      </c>
      <c r="D73" s="42">
        <v>0.0016665354330708663</v>
      </c>
      <c r="E73" s="50">
        <v>0</v>
      </c>
      <c r="F73" s="46">
        <v>0.0019685039370078744</v>
      </c>
      <c r="G73" s="46">
        <v>0</v>
      </c>
      <c r="H73" s="42">
        <f t="shared" si="1"/>
        <v>0.0016665354330708663</v>
      </c>
      <c r="I73" s="43"/>
    </row>
    <row r="74" spans="1:9" ht="15">
      <c r="A74" s="39">
        <v>61</v>
      </c>
      <c r="B74" s="47"/>
      <c r="C74" s="48" t="s">
        <v>51</v>
      </c>
      <c r="D74" s="42">
        <v>2.4192625984252</v>
      </c>
      <c r="E74" s="50">
        <v>2.4210000000000003</v>
      </c>
      <c r="F74" s="46">
        <v>0.004</v>
      </c>
      <c r="G74" s="46">
        <v>-0.004</v>
      </c>
      <c r="H74" s="42">
        <f t="shared" si="1"/>
        <v>-0.0017374015748004012</v>
      </c>
      <c r="I74" s="43"/>
    </row>
    <row r="75" spans="1:9" ht="15">
      <c r="A75" s="39">
        <v>62</v>
      </c>
      <c r="B75" s="47" t="s">
        <v>86</v>
      </c>
      <c r="C75" s="48" t="s">
        <v>49</v>
      </c>
      <c r="D75" s="42">
        <v>3.464566929133858E-05</v>
      </c>
      <c r="E75" s="50">
        <v>0</v>
      </c>
      <c r="F75" s="46">
        <v>0.002</v>
      </c>
      <c r="G75" s="46">
        <v>0</v>
      </c>
      <c r="H75" s="42">
        <f t="shared" si="1"/>
        <v>3.464566929133858E-05</v>
      </c>
      <c r="I75" s="43"/>
    </row>
    <row r="76" spans="1:9" ht="15">
      <c r="A76" s="39">
        <v>63</v>
      </c>
      <c r="B76" s="47" t="s">
        <v>87</v>
      </c>
      <c r="C76" s="48" t="s">
        <v>53</v>
      </c>
      <c r="D76" s="42">
        <v>0.0601988188976378</v>
      </c>
      <c r="E76" s="50">
        <v>0.059000000000000004</v>
      </c>
      <c r="F76" s="46">
        <v>0.004</v>
      </c>
      <c r="G76" s="46">
        <v>-0.004</v>
      </c>
      <c r="H76" s="42">
        <f t="shared" si="1"/>
        <v>0.0011988188976377948</v>
      </c>
      <c r="I76" s="43"/>
    </row>
    <row r="77" spans="1:9" ht="15">
      <c r="A77" s="39">
        <v>64</v>
      </c>
      <c r="B77" s="47" t="s">
        <v>88</v>
      </c>
      <c r="C77" s="48" t="s">
        <v>53</v>
      </c>
      <c r="D77" s="42">
        <v>2.2415094488189</v>
      </c>
      <c r="E77" s="50">
        <v>2.2420000000000004</v>
      </c>
      <c r="F77" s="46">
        <v>0.004</v>
      </c>
      <c r="G77" s="46">
        <v>-0.004</v>
      </c>
      <c r="H77" s="42">
        <f t="shared" si="1"/>
        <v>-0.0004905511811004182</v>
      </c>
      <c r="I77" s="43"/>
    </row>
    <row r="78" spans="1:9" ht="15">
      <c r="A78" s="39">
        <v>65</v>
      </c>
      <c r="B78" s="47" t="s">
        <v>89</v>
      </c>
      <c r="C78" s="48" t="s">
        <v>34</v>
      </c>
      <c r="D78" s="42">
        <v>0.0005807086614173228</v>
      </c>
      <c r="E78" s="50">
        <v>0</v>
      </c>
      <c r="F78" s="46">
        <v>0.0019685039370078744</v>
      </c>
      <c r="G78" s="46">
        <v>0</v>
      </c>
      <c r="H78" s="42">
        <f aca="true" t="shared" si="2" ref="H78:H100">D78-E78</f>
        <v>0.0005807086614173228</v>
      </c>
      <c r="I78" s="43"/>
    </row>
    <row r="79" spans="1:9" ht="15">
      <c r="A79" s="39">
        <v>66</v>
      </c>
      <c r="B79" s="47"/>
      <c r="C79" s="48" t="s">
        <v>57</v>
      </c>
      <c r="D79" s="42">
        <v>2.796424409448819</v>
      </c>
      <c r="E79" s="50">
        <v>2.795</v>
      </c>
      <c r="F79" s="46">
        <v>0.004</v>
      </c>
      <c r="G79" s="46">
        <v>-0.004</v>
      </c>
      <c r="H79" s="42">
        <f t="shared" si="2"/>
        <v>0.0014244094488189418</v>
      </c>
      <c r="I79" s="43"/>
    </row>
    <row r="80" spans="1:9" ht="15">
      <c r="A80" s="39">
        <v>67</v>
      </c>
      <c r="B80" s="47" t="s">
        <v>90</v>
      </c>
      <c r="C80" s="48" t="s">
        <v>39</v>
      </c>
      <c r="D80" s="42">
        <v>0.0012574803149606301</v>
      </c>
      <c r="E80" s="50">
        <v>0</v>
      </c>
      <c r="F80" s="46">
        <v>0.004</v>
      </c>
      <c r="G80" s="46">
        <v>0</v>
      </c>
      <c r="H80" s="42">
        <f t="shared" si="2"/>
        <v>0.0012574803149606301</v>
      </c>
      <c r="I80" s="43"/>
    </row>
    <row r="81" spans="1:9" ht="15">
      <c r="A81" s="39">
        <v>68</v>
      </c>
      <c r="B81" s="47" t="s">
        <v>91</v>
      </c>
      <c r="C81" s="48" t="s">
        <v>34</v>
      </c>
      <c r="D81" s="42">
        <v>8.464566929133859E-05</v>
      </c>
      <c r="E81" s="50">
        <v>0</v>
      </c>
      <c r="F81" s="46">
        <v>0.0019685039370078744</v>
      </c>
      <c r="G81" s="46">
        <v>0</v>
      </c>
      <c r="H81" s="42">
        <f t="shared" si="2"/>
        <v>8.464566929133859E-05</v>
      </c>
      <c r="I81" s="43"/>
    </row>
    <row r="82" spans="1:9" ht="15">
      <c r="A82" s="39">
        <v>69</v>
      </c>
      <c r="B82" s="47"/>
      <c r="C82" s="48" t="s">
        <v>57</v>
      </c>
      <c r="D82" s="42">
        <v>4.3497712598425196</v>
      </c>
      <c r="E82" s="50">
        <v>4.35</v>
      </c>
      <c r="F82" s="46">
        <v>0.004</v>
      </c>
      <c r="G82" s="46">
        <v>-0.004</v>
      </c>
      <c r="H82" s="42">
        <f t="shared" si="2"/>
        <v>-0.00022874015748008958</v>
      </c>
      <c r="I82" s="43"/>
    </row>
    <row r="83" spans="1:9" ht="15">
      <c r="A83" s="39">
        <v>70</v>
      </c>
      <c r="B83" s="47" t="s">
        <v>92</v>
      </c>
      <c r="C83" s="48" t="s">
        <v>39</v>
      </c>
      <c r="D83" s="42">
        <v>0.00018779527559055118</v>
      </c>
      <c r="E83" s="50">
        <v>0</v>
      </c>
      <c r="F83" s="46">
        <v>0.002</v>
      </c>
      <c r="G83" s="46">
        <v>0</v>
      </c>
      <c r="H83" s="42">
        <f t="shared" si="2"/>
        <v>0.00018779527559055118</v>
      </c>
      <c r="I83" s="43"/>
    </row>
    <row r="84" spans="1:9" ht="15">
      <c r="A84" s="39">
        <v>71</v>
      </c>
      <c r="B84" s="47" t="s">
        <v>93</v>
      </c>
      <c r="C84" s="48" t="s">
        <v>34</v>
      </c>
      <c r="D84" s="42">
        <v>0.00015590551181102362</v>
      </c>
      <c r="E84" s="50">
        <v>0</v>
      </c>
      <c r="F84" s="46">
        <v>0.0019685039370078744</v>
      </c>
      <c r="G84" s="46">
        <v>0</v>
      </c>
      <c r="H84" s="42">
        <f t="shared" si="2"/>
        <v>0.00015590551181102362</v>
      </c>
      <c r="I84" s="43"/>
    </row>
    <row r="85" spans="1:9" ht="15">
      <c r="A85" s="39">
        <v>72</v>
      </c>
      <c r="B85" s="47"/>
      <c r="C85" s="48" t="s">
        <v>57</v>
      </c>
      <c r="D85" s="42">
        <v>4.349575590551181</v>
      </c>
      <c r="E85" s="50">
        <v>4.35</v>
      </c>
      <c r="F85" s="46">
        <v>0.004</v>
      </c>
      <c r="G85" s="46">
        <v>-0.004</v>
      </c>
      <c r="H85" s="42">
        <f t="shared" si="2"/>
        <v>-0.00042440944881860787</v>
      </c>
      <c r="I85" s="43"/>
    </row>
    <row r="86" spans="1:9" ht="15">
      <c r="A86" s="39">
        <v>73</v>
      </c>
      <c r="B86" s="47" t="s">
        <v>94</v>
      </c>
      <c r="C86" s="48" t="s">
        <v>39</v>
      </c>
      <c r="D86" s="42">
        <v>0.00038149606299212605</v>
      </c>
      <c r="E86" s="50">
        <v>0</v>
      </c>
      <c r="F86" s="46">
        <v>0.002</v>
      </c>
      <c r="G86" s="46">
        <v>0</v>
      </c>
      <c r="H86" s="42">
        <f t="shared" si="2"/>
        <v>0.00038149606299212605</v>
      </c>
      <c r="I86" s="43"/>
    </row>
    <row r="87" spans="1:9" ht="15">
      <c r="A87" s="39">
        <v>74</v>
      </c>
      <c r="B87" s="47" t="s">
        <v>95</v>
      </c>
      <c r="C87" s="48" t="s">
        <v>57</v>
      </c>
      <c r="D87" s="42">
        <v>4.09642559055118</v>
      </c>
      <c r="E87" s="50">
        <v>4.094</v>
      </c>
      <c r="F87" s="46">
        <v>0.004</v>
      </c>
      <c r="G87" s="46">
        <v>-0.004</v>
      </c>
      <c r="H87" s="42">
        <f t="shared" si="2"/>
        <v>0.002425590551180079</v>
      </c>
      <c r="I87" s="43"/>
    </row>
    <row r="88" spans="1:9" ht="15">
      <c r="A88" s="39">
        <v>75</v>
      </c>
      <c r="B88" s="47" t="s">
        <v>96</v>
      </c>
      <c r="C88" s="48" t="s">
        <v>39</v>
      </c>
      <c r="D88" s="42">
        <v>0.00025118110236220476</v>
      </c>
      <c r="E88" s="50">
        <v>0</v>
      </c>
      <c r="F88" s="46">
        <v>0.004</v>
      </c>
      <c r="G88" s="46">
        <v>0</v>
      </c>
      <c r="H88" s="42">
        <f t="shared" si="2"/>
        <v>0.00025118110236220476</v>
      </c>
      <c r="I88" s="43"/>
    </row>
    <row r="89" spans="1:9" ht="15">
      <c r="A89" s="39">
        <v>76</v>
      </c>
      <c r="B89" s="47" t="s">
        <v>97</v>
      </c>
      <c r="C89" s="48" t="s">
        <v>57</v>
      </c>
      <c r="D89" s="42">
        <v>4.096763779527559</v>
      </c>
      <c r="E89" s="50">
        <v>4.094</v>
      </c>
      <c r="F89" s="46">
        <v>0.004</v>
      </c>
      <c r="G89" s="46">
        <v>-0.004</v>
      </c>
      <c r="H89" s="42">
        <f t="shared" si="2"/>
        <v>0.002763779527558796</v>
      </c>
      <c r="I89" s="43"/>
    </row>
    <row r="90" spans="1:9" ht="15">
      <c r="A90" s="39">
        <v>77</v>
      </c>
      <c r="B90" s="47" t="s">
        <v>98</v>
      </c>
      <c r="C90" s="48" t="s">
        <v>39</v>
      </c>
      <c r="D90" s="42">
        <v>0.000284251968503937</v>
      </c>
      <c r="E90" s="50">
        <v>0</v>
      </c>
      <c r="F90" s="46">
        <v>0.004</v>
      </c>
      <c r="G90" s="46">
        <v>0</v>
      </c>
      <c r="H90" s="42">
        <f t="shared" si="2"/>
        <v>0.000284251968503937</v>
      </c>
      <c r="I90" s="43"/>
    </row>
    <row r="91" spans="1:9" ht="15">
      <c r="A91" s="39">
        <v>78</v>
      </c>
      <c r="B91" s="47" t="s">
        <v>99</v>
      </c>
      <c r="C91" s="48" t="s">
        <v>57</v>
      </c>
      <c r="D91" s="50">
        <v>0.38745472440944884</v>
      </c>
      <c r="E91" s="50">
        <v>0.394</v>
      </c>
      <c r="F91" s="46">
        <v>0.004</v>
      </c>
      <c r="G91" s="46">
        <v>-0.004</v>
      </c>
      <c r="H91" s="50">
        <f t="shared" si="2"/>
        <v>-0.006545275590551181</v>
      </c>
      <c r="I91" s="43"/>
    </row>
    <row r="92" spans="1:9" ht="15">
      <c r="A92" s="39">
        <v>79</v>
      </c>
      <c r="B92" s="47" t="s">
        <v>100</v>
      </c>
      <c r="C92" s="48" t="s">
        <v>101</v>
      </c>
      <c r="D92" s="50">
        <v>15.013687</v>
      </c>
      <c r="E92" s="50">
        <v>15</v>
      </c>
      <c r="F92" s="46">
        <v>0.02</v>
      </c>
      <c r="G92" s="46">
        <v>-0.02</v>
      </c>
      <c r="H92" s="50">
        <f t="shared" si="2"/>
        <v>0.013686999999999117</v>
      </c>
      <c r="I92" s="43"/>
    </row>
    <row r="93" spans="1:9" ht="15">
      <c r="A93" s="39">
        <v>80</v>
      </c>
      <c r="B93" s="47" t="s">
        <v>102</v>
      </c>
      <c r="C93" s="48" t="s">
        <v>103</v>
      </c>
      <c r="D93" s="50">
        <v>14.992</v>
      </c>
      <c r="E93" s="50">
        <v>15</v>
      </c>
      <c r="F93" s="46">
        <v>0.02</v>
      </c>
      <c r="G93" s="46">
        <v>-0.02</v>
      </c>
      <c r="H93" s="50">
        <f t="shared" si="2"/>
        <v>-0.007999999999999119</v>
      </c>
      <c r="I93" s="43"/>
    </row>
    <row r="94" spans="1:9" ht="15">
      <c r="A94" s="39">
        <v>81</v>
      </c>
      <c r="B94" s="47" t="s">
        <v>104</v>
      </c>
      <c r="C94" s="48" t="s">
        <v>105</v>
      </c>
      <c r="D94" s="50">
        <v>30.012497</v>
      </c>
      <c r="E94" s="50">
        <v>30</v>
      </c>
      <c r="F94" s="46">
        <v>0.02</v>
      </c>
      <c r="G94" s="46">
        <v>-0.02</v>
      </c>
      <c r="H94" s="42">
        <f t="shared" si="2"/>
        <v>0.012496999999999758</v>
      </c>
      <c r="I94" s="43"/>
    </row>
    <row r="95" spans="1:9" ht="15">
      <c r="A95" s="39">
        <v>82</v>
      </c>
      <c r="B95" s="47" t="s">
        <v>106</v>
      </c>
      <c r="C95" s="48" t="s">
        <v>80</v>
      </c>
      <c r="D95" s="50">
        <v>2.1915492125984253</v>
      </c>
      <c r="E95" s="50">
        <v>2.195</v>
      </c>
      <c r="F95" s="46">
        <v>0.004</v>
      </c>
      <c r="G95" s="46">
        <v>-0.004</v>
      </c>
      <c r="H95" s="42">
        <f t="shared" si="2"/>
        <v>-0.003450787401574562</v>
      </c>
      <c r="I95" s="43"/>
    </row>
    <row r="96" spans="1:9" ht="15">
      <c r="A96" s="39">
        <v>83</v>
      </c>
      <c r="B96" s="47" t="s">
        <v>107</v>
      </c>
      <c r="C96" s="48" t="s">
        <v>64</v>
      </c>
      <c r="D96" s="50">
        <v>0.00822834645669291</v>
      </c>
      <c r="E96" s="50">
        <v>0</v>
      </c>
      <c r="F96" s="46">
        <v>0.001</v>
      </c>
      <c r="G96" s="46">
        <v>-0.001</v>
      </c>
      <c r="H96" s="42">
        <f t="shared" si="2"/>
        <v>0.00822834645669291</v>
      </c>
      <c r="I96" s="43"/>
    </row>
    <row r="97" spans="1:9" ht="15">
      <c r="A97" s="39">
        <v>84</v>
      </c>
      <c r="B97" s="47" t="s">
        <v>102</v>
      </c>
      <c r="C97" s="48" t="s">
        <v>103</v>
      </c>
      <c r="D97" s="3">
        <v>14.98688</v>
      </c>
      <c r="E97" s="51">
        <v>15</v>
      </c>
      <c r="F97" s="52">
        <v>0.02</v>
      </c>
      <c r="G97" s="52">
        <v>-0.02</v>
      </c>
      <c r="H97" s="42">
        <f t="shared" si="2"/>
        <v>-0.013120000000000687</v>
      </c>
      <c r="I97" s="43"/>
    </row>
    <row r="98" spans="1:9" ht="15">
      <c r="A98" s="39">
        <v>85</v>
      </c>
      <c r="B98" s="54" t="s">
        <v>104</v>
      </c>
      <c r="C98" s="55" t="s">
        <v>105</v>
      </c>
      <c r="D98" s="46">
        <v>30.012145</v>
      </c>
      <c r="E98" s="46">
        <v>30</v>
      </c>
      <c r="F98" s="46">
        <v>0.02</v>
      </c>
      <c r="G98" s="46">
        <v>-0.02</v>
      </c>
      <c r="H98" s="42">
        <f t="shared" si="2"/>
        <v>0.012145000000000294</v>
      </c>
      <c r="I98" s="43"/>
    </row>
    <row r="99" spans="1:9" ht="15">
      <c r="A99" s="39">
        <v>86</v>
      </c>
      <c r="B99" s="22" t="s">
        <v>106</v>
      </c>
      <c r="C99" s="18" t="s">
        <v>80</v>
      </c>
      <c r="D99" s="46">
        <v>2.19190082677165</v>
      </c>
      <c r="E99" s="46">
        <v>2.195</v>
      </c>
      <c r="F99" s="46">
        <v>0.004</v>
      </c>
      <c r="G99" s="46">
        <v>-0.004</v>
      </c>
      <c r="H99" s="42">
        <f t="shared" si="2"/>
        <v>-0.0030991732283496276</v>
      </c>
      <c r="I99" s="43"/>
    </row>
    <row r="100" spans="1:9" ht="15">
      <c r="A100" s="39">
        <v>87</v>
      </c>
      <c r="B100" s="56" t="s">
        <v>107</v>
      </c>
      <c r="C100" s="57" t="s">
        <v>64</v>
      </c>
      <c r="D100" s="46">
        <v>0.000325984251968504</v>
      </c>
      <c r="E100" s="46">
        <v>0</v>
      </c>
      <c r="F100" s="46">
        <v>0.001</v>
      </c>
      <c r="G100" s="46">
        <v>-0.001</v>
      </c>
      <c r="H100" s="42">
        <f t="shared" si="2"/>
        <v>0.000325984251968504</v>
      </c>
      <c r="I100" s="43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5" r:id="rId3"/>
  <headerFooter alignWithMargins="0">
    <oddFooter>&amp;L&amp;8&amp;Y&amp;F&amp;C&amp;8&amp;Y&amp;A&amp;R&amp;8&amp;YPage &amp;P,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 topLeftCell="A83">
      <selection activeCell="D92" sqref="D92"/>
    </sheetView>
  </sheetViews>
  <sheetFormatPr defaultColWidth="9.140625" defaultRowHeight="12.75"/>
  <cols>
    <col min="1" max="1" width="13.421875" style="3" customWidth="1"/>
    <col min="2" max="2" width="16.421875" style="3" customWidth="1"/>
    <col min="3" max="3" width="7.421875" style="3" customWidth="1"/>
    <col min="4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/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>
        <v>37687</v>
      </c>
    </row>
    <row r="6" spans="1:9" ht="15.75">
      <c r="A6" s="9" t="s">
        <v>8</v>
      </c>
      <c r="B6" s="10" t="s">
        <v>23</v>
      </c>
      <c r="C6" s="11"/>
      <c r="D6" s="11"/>
      <c r="E6" s="11"/>
      <c r="F6" s="11"/>
      <c r="G6" s="12" t="s">
        <v>21</v>
      </c>
      <c r="H6" s="13" t="s">
        <v>24</v>
      </c>
      <c r="I6" s="14"/>
    </row>
    <row r="7" spans="1:9" ht="15.75">
      <c r="A7" s="15" t="s">
        <v>9</v>
      </c>
      <c r="B7" s="16" t="s">
        <v>32</v>
      </c>
      <c r="C7" s="17"/>
      <c r="D7" s="17"/>
      <c r="E7" s="17"/>
      <c r="F7" s="17"/>
      <c r="G7" s="15" t="s">
        <v>22</v>
      </c>
      <c r="H7" s="17" t="s">
        <v>25</v>
      </c>
      <c r="I7" s="18"/>
    </row>
    <row r="8" spans="1:9" ht="15.75">
      <c r="A8" s="19" t="s">
        <v>10</v>
      </c>
      <c r="B8" s="20" t="s">
        <v>26</v>
      </c>
      <c r="G8" s="19" t="s">
        <v>3</v>
      </c>
      <c r="H8" s="3" t="s">
        <v>31</v>
      </c>
      <c r="I8" s="21"/>
    </row>
    <row r="9" spans="1:9" ht="15.75">
      <c r="A9" s="15" t="s">
        <v>7</v>
      </c>
      <c r="B9" s="22" t="s">
        <v>28</v>
      </c>
      <c r="C9" s="17"/>
      <c r="D9" s="17"/>
      <c r="E9" s="23"/>
      <c r="F9" s="17"/>
      <c r="G9" s="15" t="s">
        <v>4</v>
      </c>
      <c r="H9" s="24">
        <v>37693</v>
      </c>
      <c r="I9" s="25"/>
    </row>
    <row r="10" spans="1:9" ht="16.5" thickBot="1">
      <c r="A10" s="26" t="s">
        <v>5</v>
      </c>
      <c r="B10" s="27" t="s">
        <v>29</v>
      </c>
      <c r="C10" s="28"/>
      <c r="D10" s="29"/>
      <c r="E10" s="29" t="s">
        <v>18</v>
      </c>
      <c r="F10" s="30">
        <v>3129</v>
      </c>
      <c r="G10" s="26" t="s">
        <v>6</v>
      </c>
      <c r="H10" s="31" t="s">
        <v>20</v>
      </c>
      <c r="I10" s="32"/>
    </row>
    <row r="11" ht="15">
      <c r="J11" s="33"/>
    </row>
    <row r="12" ht="15.75" thickBot="1"/>
    <row r="13" spans="1:9" ht="15">
      <c r="A13" s="34" t="s">
        <v>11</v>
      </c>
      <c r="B13" s="35" t="s">
        <v>12</v>
      </c>
      <c r="C13" s="36"/>
      <c r="D13" s="37" t="s">
        <v>13</v>
      </c>
      <c r="E13" s="37" t="s">
        <v>14</v>
      </c>
      <c r="F13" s="37" t="s">
        <v>16</v>
      </c>
      <c r="G13" s="37" t="s">
        <v>17</v>
      </c>
      <c r="H13" s="37" t="s">
        <v>15</v>
      </c>
      <c r="I13" s="38" t="s">
        <v>19</v>
      </c>
    </row>
    <row r="14" spans="1:9" ht="15">
      <c r="A14" s="39">
        <v>1</v>
      </c>
      <c r="B14" s="44" t="s">
        <v>33</v>
      </c>
      <c r="C14" s="45" t="s">
        <v>34</v>
      </c>
      <c r="D14" s="40">
        <v>0.0006440944881889764</v>
      </c>
      <c r="E14" s="49">
        <v>0</v>
      </c>
      <c r="F14" s="41">
        <v>0.0019685039370078744</v>
      </c>
      <c r="G14" s="41">
        <v>0</v>
      </c>
      <c r="H14" s="42">
        <f>D14-E14</f>
        <v>0.0006440944881889764</v>
      </c>
      <c r="I14" s="43"/>
    </row>
    <row r="15" spans="1:9" ht="15">
      <c r="A15" s="39">
        <v>2</v>
      </c>
      <c r="B15" s="44" t="s">
        <v>35</v>
      </c>
      <c r="C15" s="45" t="s">
        <v>34</v>
      </c>
      <c r="D15" s="40">
        <v>0.0017956692913385828</v>
      </c>
      <c r="E15" s="49">
        <v>0</v>
      </c>
      <c r="F15" s="41">
        <v>0.0019685039370078744</v>
      </c>
      <c r="G15" s="41">
        <v>0</v>
      </c>
      <c r="H15" s="42">
        <f aca="true" t="shared" si="0" ref="H15:H78">D15-E15</f>
        <v>0.0017956692913385828</v>
      </c>
      <c r="I15" s="43"/>
    </row>
    <row r="16" spans="1:9" ht="15">
      <c r="A16" s="39">
        <v>3</v>
      </c>
      <c r="B16" s="44" t="s">
        <v>34</v>
      </c>
      <c r="C16" s="45" t="s">
        <v>36</v>
      </c>
      <c r="D16" s="40">
        <v>3.4237405511811025</v>
      </c>
      <c r="E16" s="49">
        <v>3.425</v>
      </c>
      <c r="F16" s="41">
        <v>0.004</v>
      </c>
      <c r="G16" s="41">
        <v>-0.004</v>
      </c>
      <c r="H16" s="42">
        <f t="shared" si="0"/>
        <v>-0.0012594488188972797</v>
      </c>
      <c r="I16" s="43"/>
    </row>
    <row r="17" spans="1:9" ht="15">
      <c r="A17" s="39">
        <v>4</v>
      </c>
      <c r="B17" s="44" t="s">
        <v>37</v>
      </c>
      <c r="C17" s="45" t="s">
        <v>34</v>
      </c>
      <c r="D17" s="40">
        <v>0.00013188976377952758</v>
      </c>
      <c r="E17" s="49">
        <v>0</v>
      </c>
      <c r="F17" s="41">
        <v>0.0019685039370078744</v>
      </c>
      <c r="G17" s="41">
        <v>0</v>
      </c>
      <c r="H17" s="42">
        <f t="shared" si="0"/>
        <v>0.00013188976377952758</v>
      </c>
      <c r="I17" s="43"/>
    </row>
    <row r="18" spans="1:9" ht="15">
      <c r="A18" s="39">
        <v>5</v>
      </c>
      <c r="B18" s="44" t="s">
        <v>34</v>
      </c>
      <c r="C18" s="45" t="s">
        <v>36</v>
      </c>
      <c r="D18" s="40">
        <v>3.937596062992126</v>
      </c>
      <c r="E18" s="49">
        <v>3.937</v>
      </c>
      <c r="F18" s="41">
        <v>0.001</v>
      </c>
      <c r="G18" s="41">
        <v>0</v>
      </c>
      <c r="H18" s="42">
        <f t="shared" si="0"/>
        <v>0.0005960629921260008</v>
      </c>
      <c r="I18" s="43"/>
    </row>
    <row r="19" spans="1:9" ht="15">
      <c r="A19" s="39">
        <v>6</v>
      </c>
      <c r="B19" s="44" t="s">
        <v>38</v>
      </c>
      <c r="C19" s="45" t="s">
        <v>39</v>
      </c>
      <c r="D19" s="40">
        <v>0.0004476377952755906</v>
      </c>
      <c r="E19" s="49">
        <v>0</v>
      </c>
      <c r="F19" s="41">
        <v>0.002</v>
      </c>
      <c r="G19" s="41">
        <v>0</v>
      </c>
      <c r="H19" s="42">
        <f t="shared" si="0"/>
        <v>0.0004476377952755906</v>
      </c>
      <c r="I19" s="43"/>
    </row>
    <row r="20" spans="1:9" ht="15">
      <c r="A20" s="39">
        <v>7</v>
      </c>
      <c r="B20" s="44" t="s">
        <v>40</v>
      </c>
      <c r="C20" s="45" t="s">
        <v>34</v>
      </c>
      <c r="D20" s="40">
        <v>0.0002204724409448819</v>
      </c>
      <c r="E20" s="49">
        <v>0</v>
      </c>
      <c r="F20" s="41">
        <v>0.0019685039370078744</v>
      </c>
      <c r="G20" s="41">
        <v>0</v>
      </c>
      <c r="H20" s="42">
        <f t="shared" si="0"/>
        <v>0.0002204724409448819</v>
      </c>
      <c r="I20" s="43"/>
    </row>
    <row r="21" spans="1:9" ht="15">
      <c r="A21" s="39">
        <v>8</v>
      </c>
      <c r="B21" s="44" t="s">
        <v>34</v>
      </c>
      <c r="C21" s="45" t="s">
        <v>36</v>
      </c>
      <c r="D21" s="40">
        <v>6.315034645669292</v>
      </c>
      <c r="E21" s="49">
        <v>6.315</v>
      </c>
      <c r="F21" s="41">
        <v>0.004</v>
      </c>
      <c r="G21" s="41">
        <v>-0.004</v>
      </c>
      <c r="H21" s="42">
        <f t="shared" si="0"/>
        <v>3.464566929167745E-05</v>
      </c>
      <c r="I21" s="43"/>
    </row>
    <row r="22" spans="1:9" ht="15">
      <c r="A22" s="39">
        <v>9</v>
      </c>
      <c r="B22" s="44" t="s">
        <v>41</v>
      </c>
      <c r="C22" s="45" t="s">
        <v>39</v>
      </c>
      <c r="D22" s="40">
        <v>0.00039527559055118114</v>
      </c>
      <c r="E22" s="49">
        <v>0</v>
      </c>
      <c r="F22" s="41">
        <v>0.008</v>
      </c>
      <c r="G22" s="41">
        <v>0</v>
      </c>
      <c r="H22" s="42">
        <f t="shared" si="0"/>
        <v>0.00039527559055118114</v>
      </c>
      <c r="I22" s="43"/>
    </row>
    <row r="23" spans="1:9" ht="15">
      <c r="A23" s="39">
        <v>10</v>
      </c>
      <c r="B23" s="44" t="s">
        <v>42</v>
      </c>
      <c r="C23" s="45" t="s">
        <v>34</v>
      </c>
      <c r="D23" s="40">
        <v>0.001384251968503937</v>
      </c>
      <c r="E23" s="49">
        <v>0</v>
      </c>
      <c r="F23" s="41">
        <v>0.0019685039370078744</v>
      </c>
      <c r="G23" s="41">
        <v>0</v>
      </c>
      <c r="H23" s="42">
        <f t="shared" si="0"/>
        <v>0.001384251968503937</v>
      </c>
      <c r="I23" s="43"/>
    </row>
    <row r="24" spans="1:9" ht="15">
      <c r="A24" s="39">
        <v>11</v>
      </c>
      <c r="B24" s="44" t="s">
        <v>34</v>
      </c>
      <c r="C24" s="45" t="s">
        <v>36</v>
      </c>
      <c r="D24" s="40">
        <v>7.071893307086615</v>
      </c>
      <c r="E24" s="49">
        <v>7.071</v>
      </c>
      <c r="F24" s="41">
        <v>0.004</v>
      </c>
      <c r="G24" s="41">
        <v>-0.004</v>
      </c>
      <c r="H24" s="42">
        <f t="shared" si="0"/>
        <v>0.0008933070866152804</v>
      </c>
      <c r="I24" s="43"/>
    </row>
    <row r="25" spans="1:9" ht="15">
      <c r="A25" s="39">
        <v>12</v>
      </c>
      <c r="B25" s="44" t="s">
        <v>43</v>
      </c>
      <c r="C25" s="45" t="s">
        <v>39</v>
      </c>
      <c r="D25" s="40">
        <v>0.0014551181102362206</v>
      </c>
      <c r="E25" s="49">
        <v>0</v>
      </c>
      <c r="F25" s="41">
        <v>0.008</v>
      </c>
      <c r="G25" s="41">
        <v>0</v>
      </c>
      <c r="H25" s="42">
        <f t="shared" si="0"/>
        <v>0.0014551181102362206</v>
      </c>
      <c r="I25" s="43"/>
    </row>
    <row r="26" spans="1:9" ht="15">
      <c r="A26" s="39">
        <v>13</v>
      </c>
      <c r="B26" s="44" t="s">
        <v>44</v>
      </c>
      <c r="C26" s="45" t="s">
        <v>34</v>
      </c>
      <c r="D26" s="40">
        <v>0.00035236220472440946</v>
      </c>
      <c r="E26" s="49">
        <v>0</v>
      </c>
      <c r="F26" s="41">
        <v>0.0019685039370078744</v>
      </c>
      <c r="G26" s="41">
        <v>0</v>
      </c>
      <c r="H26" s="42">
        <f t="shared" si="0"/>
        <v>0.00035236220472440946</v>
      </c>
      <c r="I26" s="43"/>
    </row>
    <row r="27" spans="1:9" ht="15">
      <c r="A27" s="39">
        <v>14</v>
      </c>
      <c r="B27" s="44" t="s">
        <v>34</v>
      </c>
      <c r="C27" s="45" t="s">
        <v>36</v>
      </c>
      <c r="D27" s="40">
        <v>8.110129921259842</v>
      </c>
      <c r="E27" s="49">
        <v>8.11</v>
      </c>
      <c r="F27" s="41">
        <v>0</v>
      </c>
      <c r="G27" s="41">
        <v>-0.001</v>
      </c>
      <c r="H27" s="42">
        <f t="shared" si="0"/>
        <v>0.00012992125984290226</v>
      </c>
      <c r="I27" s="43"/>
    </row>
    <row r="28" spans="1:9" ht="15">
      <c r="A28" s="39">
        <v>15</v>
      </c>
      <c r="B28" s="44" t="s">
        <v>45</v>
      </c>
      <c r="C28" s="45" t="s">
        <v>39</v>
      </c>
      <c r="D28" s="40">
        <v>0.0006653543307086614</v>
      </c>
      <c r="E28" s="49">
        <v>0</v>
      </c>
      <c r="F28" s="41">
        <v>0.002</v>
      </c>
      <c r="G28" s="41">
        <v>0</v>
      </c>
      <c r="H28" s="42">
        <f t="shared" si="0"/>
        <v>0.0006653543307086614</v>
      </c>
      <c r="I28" s="43"/>
    </row>
    <row r="29" spans="1:9" ht="15">
      <c r="A29" s="39">
        <v>16</v>
      </c>
      <c r="B29" s="44" t="s">
        <v>46</v>
      </c>
      <c r="C29" s="45" t="s">
        <v>34</v>
      </c>
      <c r="D29" s="40">
        <v>0.00015748031496062994</v>
      </c>
      <c r="E29" s="49">
        <v>0</v>
      </c>
      <c r="F29" s="41">
        <v>0.0019685039370078744</v>
      </c>
      <c r="G29" s="41">
        <v>0</v>
      </c>
      <c r="H29" s="42">
        <f t="shared" si="0"/>
        <v>0.00015748031496062994</v>
      </c>
      <c r="I29" s="43"/>
    </row>
    <row r="30" spans="1:9" ht="15">
      <c r="A30" s="39">
        <v>17</v>
      </c>
      <c r="B30" s="44" t="s">
        <v>34</v>
      </c>
      <c r="C30" s="45" t="s">
        <v>36</v>
      </c>
      <c r="D30" s="40">
        <v>9.057064173228348</v>
      </c>
      <c r="E30" s="49">
        <v>9.055</v>
      </c>
      <c r="F30" s="41">
        <v>0.004</v>
      </c>
      <c r="G30" s="41">
        <v>-0.004</v>
      </c>
      <c r="H30" s="42">
        <f t="shared" si="0"/>
        <v>0.002064173228347954</v>
      </c>
      <c r="I30" s="43"/>
    </row>
    <row r="31" spans="1:9" ht="15">
      <c r="A31" s="39">
        <v>18</v>
      </c>
      <c r="B31" s="44" t="s">
        <v>47</v>
      </c>
      <c r="C31" s="45" t="s">
        <v>39</v>
      </c>
      <c r="D31" s="40">
        <v>0.000337007874015748</v>
      </c>
      <c r="E31" s="49">
        <v>0</v>
      </c>
      <c r="F31" s="41">
        <v>0.002</v>
      </c>
      <c r="G31" s="41">
        <v>0</v>
      </c>
      <c r="H31" s="42">
        <f t="shared" si="0"/>
        <v>0.000337007874015748</v>
      </c>
      <c r="I31" s="43"/>
    </row>
    <row r="32" spans="1:9" ht="15">
      <c r="A32" s="39">
        <v>19</v>
      </c>
      <c r="B32" s="44" t="s">
        <v>48</v>
      </c>
      <c r="C32" s="45" t="s">
        <v>49</v>
      </c>
      <c r="D32" s="40">
        <v>0.00029606299212598427</v>
      </c>
      <c r="E32" s="49">
        <v>0</v>
      </c>
      <c r="F32" s="41">
        <v>0.002</v>
      </c>
      <c r="G32" s="41">
        <v>0</v>
      </c>
      <c r="H32" s="42">
        <f t="shared" si="0"/>
        <v>0.00029606299212598427</v>
      </c>
      <c r="I32" s="43"/>
    </row>
    <row r="33" spans="1:9" ht="15">
      <c r="A33" s="39">
        <v>20</v>
      </c>
      <c r="B33" s="44" t="s">
        <v>50</v>
      </c>
      <c r="C33" s="45" t="s">
        <v>51</v>
      </c>
      <c r="D33" s="40">
        <v>3.80132874015748</v>
      </c>
      <c r="E33" s="49">
        <v>3.7990000000000004</v>
      </c>
      <c r="F33" s="41">
        <v>0.004</v>
      </c>
      <c r="G33" s="41">
        <v>-0.004</v>
      </c>
      <c r="H33" s="42">
        <f t="shared" si="0"/>
        <v>0.0023287401574796363</v>
      </c>
      <c r="I33" s="43"/>
    </row>
    <row r="34" spans="1:9" ht="15">
      <c r="A34" s="39">
        <v>21</v>
      </c>
      <c r="B34" s="44" t="s">
        <v>52</v>
      </c>
      <c r="C34" s="45" t="s">
        <v>53</v>
      </c>
      <c r="D34" s="40">
        <v>3.408004330708662</v>
      </c>
      <c r="E34" s="49">
        <v>3.406</v>
      </c>
      <c r="F34" s="41">
        <v>0.004</v>
      </c>
      <c r="G34" s="41">
        <v>-0.004</v>
      </c>
      <c r="H34" s="42">
        <f t="shared" si="0"/>
        <v>0.0020043307086616835</v>
      </c>
      <c r="I34" s="43"/>
    </row>
    <row r="35" spans="1:9" ht="15">
      <c r="A35" s="39">
        <v>22</v>
      </c>
      <c r="B35" s="44" t="s">
        <v>54</v>
      </c>
      <c r="C35" s="45" t="s">
        <v>49</v>
      </c>
      <c r="D35" s="40">
        <v>0.00028070866141732283</v>
      </c>
      <c r="E35" s="49">
        <v>0</v>
      </c>
      <c r="F35" s="41">
        <v>0.002</v>
      </c>
      <c r="G35" s="41">
        <v>0</v>
      </c>
      <c r="H35" s="42">
        <f t="shared" si="0"/>
        <v>0.00028070866141732283</v>
      </c>
      <c r="I35" s="43"/>
    </row>
    <row r="36" spans="1:9" ht="15">
      <c r="A36" s="39">
        <v>23</v>
      </c>
      <c r="B36" s="44" t="s">
        <v>55</v>
      </c>
      <c r="C36" s="45" t="s">
        <v>34</v>
      </c>
      <c r="D36" s="40">
        <v>0.00017480314960629923</v>
      </c>
      <c r="E36" s="49">
        <v>0</v>
      </c>
      <c r="F36" s="41">
        <v>0.0019685039370078744</v>
      </c>
      <c r="G36" s="41">
        <v>0</v>
      </c>
      <c r="H36" s="42">
        <f t="shared" si="0"/>
        <v>0.00017480314960629923</v>
      </c>
      <c r="I36" s="43"/>
    </row>
    <row r="37" spans="1:9" ht="15">
      <c r="A37" s="39">
        <v>24</v>
      </c>
      <c r="B37" s="44" t="s">
        <v>34</v>
      </c>
      <c r="C37" s="45" t="s">
        <v>51</v>
      </c>
      <c r="D37" s="40">
        <v>0.312999606299213</v>
      </c>
      <c r="E37" s="49">
        <v>0.315</v>
      </c>
      <c r="F37" s="41">
        <v>0.004</v>
      </c>
      <c r="G37" s="41">
        <v>-0.004</v>
      </c>
      <c r="H37" s="42">
        <f t="shared" si="0"/>
        <v>-0.0020003937007870287</v>
      </c>
      <c r="I37" s="43"/>
    </row>
    <row r="38" spans="1:9" ht="15">
      <c r="A38" s="39">
        <v>25</v>
      </c>
      <c r="B38" s="44" t="s">
        <v>56</v>
      </c>
      <c r="C38" s="45" t="s">
        <v>34</v>
      </c>
      <c r="D38" s="40">
        <v>0.00025</v>
      </c>
      <c r="E38" s="49">
        <v>0</v>
      </c>
      <c r="F38" s="41">
        <v>0.0019685039370078744</v>
      </c>
      <c r="G38" s="41">
        <v>0</v>
      </c>
      <c r="H38" s="42">
        <f t="shared" si="0"/>
        <v>0.00025</v>
      </c>
      <c r="I38" s="43"/>
    </row>
    <row r="39" spans="1:9" ht="15">
      <c r="A39" s="39">
        <v>26</v>
      </c>
      <c r="B39" s="44" t="s">
        <v>34</v>
      </c>
      <c r="C39" s="45" t="s">
        <v>57</v>
      </c>
      <c r="D39" s="40">
        <v>0.19047992125984253</v>
      </c>
      <c r="E39" s="49">
        <v>0.18900000000000003</v>
      </c>
      <c r="F39" s="41">
        <v>0.001</v>
      </c>
      <c r="G39" s="41">
        <v>0</v>
      </c>
      <c r="H39" s="42">
        <f t="shared" si="0"/>
        <v>0.0014799212598425038</v>
      </c>
      <c r="I39" s="43"/>
    </row>
    <row r="40" spans="1:9" ht="15">
      <c r="A40" s="39">
        <v>27</v>
      </c>
      <c r="B40" s="44" t="s">
        <v>57</v>
      </c>
      <c r="C40" s="45" t="s">
        <v>51</v>
      </c>
      <c r="D40" s="40">
        <v>0.753652362204724</v>
      </c>
      <c r="E40" s="49">
        <v>0.7560000000000001</v>
      </c>
      <c r="F40" s="41">
        <v>0.004</v>
      </c>
      <c r="G40" s="41">
        <v>-0.004</v>
      </c>
      <c r="H40" s="42">
        <f t="shared" si="0"/>
        <v>-0.0023476377952761363</v>
      </c>
      <c r="I40" s="43"/>
    </row>
    <row r="41" spans="1:9" ht="15">
      <c r="A41" s="39">
        <v>28</v>
      </c>
      <c r="B41" s="44" t="s">
        <v>51</v>
      </c>
      <c r="C41" s="45" t="s">
        <v>58</v>
      </c>
      <c r="D41" s="40">
        <v>3.347544881889764</v>
      </c>
      <c r="E41" s="49">
        <v>3.3470000000000004</v>
      </c>
      <c r="F41" s="41">
        <v>0.0019685039370078744</v>
      </c>
      <c r="G41" s="41">
        <v>-0.0019685039370078744</v>
      </c>
      <c r="H41" s="42">
        <f t="shared" si="0"/>
        <v>0.0005448818897635377</v>
      </c>
      <c r="I41" s="43"/>
    </row>
    <row r="42" spans="1:9" ht="15">
      <c r="A42" s="39">
        <v>29</v>
      </c>
      <c r="B42" s="44" t="s">
        <v>59</v>
      </c>
      <c r="C42" s="45" t="s">
        <v>34</v>
      </c>
      <c r="D42" s="40">
        <v>0.002370472440944882</v>
      </c>
      <c r="E42" s="49">
        <v>0</v>
      </c>
      <c r="F42" s="41">
        <v>0.0019685039370078744</v>
      </c>
      <c r="G42" s="41">
        <v>0</v>
      </c>
      <c r="H42" s="42">
        <f t="shared" si="0"/>
        <v>0.002370472440944882</v>
      </c>
      <c r="I42" s="43"/>
    </row>
    <row r="43" spans="1:9" ht="15">
      <c r="A43" s="39">
        <v>30</v>
      </c>
      <c r="B43" s="44" t="s">
        <v>34</v>
      </c>
      <c r="C43" s="45" t="s">
        <v>57</v>
      </c>
      <c r="D43" s="40">
        <v>0.1878736220472441</v>
      </c>
      <c r="E43" s="49">
        <v>0.18900000000000003</v>
      </c>
      <c r="F43" s="41">
        <v>0.001</v>
      </c>
      <c r="G43" s="41">
        <v>0</v>
      </c>
      <c r="H43" s="42">
        <f t="shared" si="0"/>
        <v>-0.0011263779527559414</v>
      </c>
      <c r="I43" s="43"/>
    </row>
    <row r="44" spans="1:9" ht="15">
      <c r="A44" s="39">
        <v>31</v>
      </c>
      <c r="B44" s="44" t="s">
        <v>57</v>
      </c>
      <c r="C44" s="45" t="s">
        <v>51</v>
      </c>
      <c r="D44" s="40">
        <v>0.755417716535433</v>
      </c>
      <c r="E44" s="49">
        <v>0.7560000000000001</v>
      </c>
      <c r="F44" s="41">
        <v>0.004</v>
      </c>
      <c r="G44" s="41">
        <v>-0.004</v>
      </c>
      <c r="H44" s="42">
        <f t="shared" si="0"/>
        <v>-0.0005822834645671238</v>
      </c>
      <c r="I44" s="43"/>
    </row>
    <row r="45" spans="1:9" ht="15">
      <c r="A45" s="39">
        <v>32</v>
      </c>
      <c r="B45" s="44" t="s">
        <v>51</v>
      </c>
      <c r="C45" s="45" t="s">
        <v>58</v>
      </c>
      <c r="D45" s="40">
        <v>3.34910472440945</v>
      </c>
      <c r="E45" s="49">
        <v>3.3470000000000004</v>
      </c>
      <c r="F45" s="41">
        <v>0.0019685039370078744</v>
      </c>
      <c r="G45" s="41">
        <v>-0.0019685039370078744</v>
      </c>
      <c r="H45" s="42">
        <f t="shared" si="0"/>
        <v>0.002104724409449421</v>
      </c>
      <c r="I45" s="43"/>
    </row>
    <row r="46" spans="1:9" ht="15">
      <c r="A46" s="39">
        <v>33</v>
      </c>
      <c r="B46" s="44" t="s">
        <v>60</v>
      </c>
      <c r="C46" s="45" t="s">
        <v>34</v>
      </c>
      <c r="D46" s="40">
        <v>0.0004925196850393701</v>
      </c>
      <c r="E46" s="49">
        <v>0</v>
      </c>
      <c r="F46" s="41">
        <v>0.0019685039370078744</v>
      </c>
      <c r="G46" s="41">
        <v>0</v>
      </c>
      <c r="H46" s="42">
        <f t="shared" si="0"/>
        <v>0.0004925196850393701</v>
      </c>
      <c r="I46" s="43"/>
    </row>
    <row r="47" spans="1:9" ht="15">
      <c r="A47" s="39">
        <v>34</v>
      </c>
      <c r="B47" s="47" t="s">
        <v>34</v>
      </c>
      <c r="C47" s="48" t="s">
        <v>109</v>
      </c>
      <c r="D47" s="42">
        <v>0</v>
      </c>
      <c r="E47" s="50">
        <v>0</v>
      </c>
      <c r="F47" s="46">
        <v>0</v>
      </c>
      <c r="G47" s="46">
        <v>0</v>
      </c>
      <c r="H47" s="42">
        <f t="shared" si="0"/>
        <v>0</v>
      </c>
      <c r="I47" s="43"/>
    </row>
    <row r="48" spans="1:9" ht="15">
      <c r="A48" s="39">
        <v>35</v>
      </c>
      <c r="B48" s="47" t="s">
        <v>34</v>
      </c>
      <c r="C48" s="48" t="s">
        <v>36</v>
      </c>
      <c r="D48" s="42">
        <v>3.423185039370079</v>
      </c>
      <c r="E48" s="50">
        <v>3.425</v>
      </c>
      <c r="F48" s="46">
        <v>0.004</v>
      </c>
      <c r="G48" s="46">
        <v>-0.004</v>
      </c>
      <c r="H48" s="42">
        <f t="shared" si="0"/>
        <v>-0.0018149606299209253</v>
      </c>
      <c r="I48" s="43"/>
    </row>
    <row r="49" spans="1:9" ht="15">
      <c r="A49" s="39">
        <v>36</v>
      </c>
      <c r="B49" s="47" t="s">
        <v>62</v>
      </c>
      <c r="C49" s="48" t="s">
        <v>49</v>
      </c>
      <c r="D49" s="42">
        <v>0.0003834645669291339</v>
      </c>
      <c r="E49" s="50">
        <v>0</v>
      </c>
      <c r="F49" s="46">
        <v>0.002</v>
      </c>
      <c r="G49" s="46">
        <v>0</v>
      </c>
      <c r="H49" s="42">
        <f t="shared" si="0"/>
        <v>0.0003834645669291339</v>
      </c>
      <c r="I49" s="43"/>
    </row>
    <row r="50" spans="1:9" ht="15">
      <c r="A50" s="39">
        <v>37</v>
      </c>
      <c r="B50" s="47" t="s">
        <v>60</v>
      </c>
      <c r="C50" s="48" t="s">
        <v>34</v>
      </c>
      <c r="D50" s="42">
        <v>0.0004925196850393701</v>
      </c>
      <c r="E50" s="50">
        <v>0</v>
      </c>
      <c r="F50" s="46">
        <v>0.0019685039370078744</v>
      </c>
      <c r="G50" s="46">
        <v>0</v>
      </c>
      <c r="H50" s="42">
        <f t="shared" si="0"/>
        <v>0.0004925196850393701</v>
      </c>
      <c r="I50" s="43"/>
    </row>
    <row r="51" spans="1:9" ht="15">
      <c r="A51" s="39">
        <v>38</v>
      </c>
      <c r="B51" s="47" t="s">
        <v>61</v>
      </c>
      <c r="C51" s="48" t="s">
        <v>34</v>
      </c>
      <c r="D51" s="42">
        <v>0.0009070866141732284</v>
      </c>
      <c r="E51" s="50">
        <v>0</v>
      </c>
      <c r="F51" s="46">
        <v>0.0019685039370078744</v>
      </c>
      <c r="G51" s="46">
        <v>0</v>
      </c>
      <c r="H51" s="42">
        <f t="shared" si="0"/>
        <v>0.0009070866141732284</v>
      </c>
      <c r="I51" s="43"/>
    </row>
    <row r="52" spans="1:9" ht="15">
      <c r="A52" s="39">
        <v>39</v>
      </c>
      <c r="B52" s="47" t="s">
        <v>34</v>
      </c>
      <c r="C52" s="48" t="s">
        <v>36</v>
      </c>
      <c r="D52" s="42">
        <v>3.423185039370079</v>
      </c>
      <c r="E52" s="50">
        <v>3.425</v>
      </c>
      <c r="F52" s="46">
        <v>0.004</v>
      </c>
      <c r="G52" s="46">
        <v>-0.004</v>
      </c>
      <c r="H52" s="42">
        <f t="shared" si="0"/>
        <v>-0.0018149606299209253</v>
      </c>
      <c r="I52" s="43"/>
    </row>
    <row r="53" spans="1:9" ht="15">
      <c r="A53" s="39">
        <v>40</v>
      </c>
      <c r="B53" s="47" t="s">
        <v>63</v>
      </c>
      <c r="C53" s="48" t="s">
        <v>34</v>
      </c>
      <c r="D53" s="42">
        <v>1.8503937007874017E-05</v>
      </c>
      <c r="E53" s="50">
        <v>0</v>
      </c>
      <c r="F53" s="46">
        <v>0.0019685039370078744</v>
      </c>
      <c r="G53" s="46">
        <v>0</v>
      </c>
      <c r="H53" s="42">
        <f t="shared" si="0"/>
        <v>1.8503937007874017E-05</v>
      </c>
      <c r="I53" s="43"/>
    </row>
    <row r="54" spans="1:9" ht="15">
      <c r="A54" s="39">
        <v>41</v>
      </c>
      <c r="B54" s="47" t="s">
        <v>34</v>
      </c>
      <c r="C54" s="48" t="s">
        <v>36</v>
      </c>
      <c r="D54" s="42">
        <v>0.19918188976377954</v>
      </c>
      <c r="E54" s="50">
        <v>0.197</v>
      </c>
      <c r="F54" s="46">
        <v>0.004</v>
      </c>
      <c r="G54" s="46">
        <v>0</v>
      </c>
      <c r="H54" s="42">
        <f t="shared" si="0"/>
        <v>0.002181889763779532</v>
      </c>
      <c r="I54" s="43"/>
    </row>
    <row r="55" spans="1:9" ht="15">
      <c r="A55" s="39">
        <v>42</v>
      </c>
      <c r="B55" s="47" t="s">
        <v>36</v>
      </c>
      <c r="C55" s="48" t="s">
        <v>64</v>
      </c>
      <c r="D55" s="42">
        <v>0.0003031496062992126</v>
      </c>
      <c r="E55" s="50">
        <v>0</v>
      </c>
      <c r="F55" s="46">
        <v>0.0019685039370078744</v>
      </c>
      <c r="G55" s="46">
        <v>-0.0019685039370078744</v>
      </c>
      <c r="H55" s="42">
        <f t="shared" si="0"/>
        <v>0.0003031496062992126</v>
      </c>
      <c r="I55" s="43"/>
    </row>
    <row r="56" spans="1:9" ht="15">
      <c r="A56" s="39">
        <v>43</v>
      </c>
      <c r="B56" s="47" t="s">
        <v>64</v>
      </c>
      <c r="C56" s="48" t="s">
        <v>51</v>
      </c>
      <c r="D56" s="42">
        <v>1.00121692913386</v>
      </c>
      <c r="E56" s="50">
        <v>1.004</v>
      </c>
      <c r="F56" s="46">
        <v>0.004</v>
      </c>
      <c r="G56" s="46">
        <v>-0.004</v>
      </c>
      <c r="H56" s="42">
        <f t="shared" si="0"/>
        <v>-0.002783070866140047</v>
      </c>
      <c r="I56" s="43"/>
    </row>
    <row r="57" spans="1:9" ht="15">
      <c r="A57" s="39">
        <v>44</v>
      </c>
      <c r="B57" s="47" t="s">
        <v>67</v>
      </c>
      <c r="C57" s="48" t="s">
        <v>34</v>
      </c>
      <c r="D57" s="42">
        <v>0.005168503937007875</v>
      </c>
      <c r="E57" s="50">
        <v>0</v>
      </c>
      <c r="F57" s="46">
        <v>0.0019685039370078744</v>
      </c>
      <c r="G57" s="46">
        <v>0</v>
      </c>
      <c r="H57" s="42">
        <f t="shared" si="0"/>
        <v>0.005168503937007875</v>
      </c>
      <c r="I57" s="43"/>
    </row>
    <row r="58" spans="1:9" ht="15">
      <c r="A58" s="39">
        <v>45</v>
      </c>
      <c r="B58" s="47" t="s">
        <v>34</v>
      </c>
      <c r="C58" s="48" t="s">
        <v>51</v>
      </c>
      <c r="D58" s="42">
        <v>1.31671062992126</v>
      </c>
      <c r="E58" s="50">
        <v>1.3190000000000002</v>
      </c>
      <c r="F58" s="46">
        <v>0.004</v>
      </c>
      <c r="G58" s="46">
        <v>-0.004</v>
      </c>
      <c r="H58" s="42">
        <f t="shared" si="0"/>
        <v>-0.002289370078740083</v>
      </c>
      <c r="I58" s="43"/>
    </row>
    <row r="59" spans="1:9" ht="15">
      <c r="A59" s="39">
        <v>46</v>
      </c>
      <c r="B59" s="47" t="s">
        <v>68</v>
      </c>
      <c r="C59" s="48" t="s">
        <v>49</v>
      </c>
      <c r="D59" s="42">
        <v>0.0005393700787401576</v>
      </c>
      <c r="E59" s="50">
        <v>0</v>
      </c>
      <c r="F59" s="46">
        <v>0.002</v>
      </c>
      <c r="G59" s="46">
        <v>0</v>
      </c>
      <c r="H59" s="42">
        <f t="shared" si="0"/>
        <v>0.0005393700787401576</v>
      </c>
      <c r="I59" s="43"/>
    </row>
    <row r="60" spans="1:9" ht="15">
      <c r="A60" s="39">
        <v>47</v>
      </c>
      <c r="B60" s="47" t="s">
        <v>69</v>
      </c>
      <c r="C60" s="48" t="s">
        <v>34</v>
      </c>
      <c r="D60" s="42">
        <v>0.00032244094488188975</v>
      </c>
      <c r="E60" s="50">
        <v>0</v>
      </c>
      <c r="F60" s="46">
        <v>0.0019685039370078744</v>
      </c>
      <c r="G60" s="46">
        <v>0</v>
      </c>
      <c r="H60" s="42">
        <f t="shared" si="0"/>
        <v>0.00032244094488188975</v>
      </c>
      <c r="I60" s="43"/>
    </row>
    <row r="61" spans="1:9" ht="15">
      <c r="A61" s="39">
        <v>48</v>
      </c>
      <c r="B61" s="47" t="s">
        <v>34</v>
      </c>
      <c r="C61" s="48" t="s">
        <v>64</v>
      </c>
      <c r="D61" s="42">
        <v>3.74025826771654</v>
      </c>
      <c r="E61" s="50">
        <v>3.74</v>
      </c>
      <c r="F61" s="46">
        <v>0.0019685039370078744</v>
      </c>
      <c r="G61" s="46">
        <v>-0.0019685039370078744</v>
      </c>
      <c r="H61" s="42">
        <f t="shared" si="0"/>
        <v>0.00025826771653969516</v>
      </c>
      <c r="I61" s="43"/>
    </row>
    <row r="62" spans="1:9" ht="15">
      <c r="A62" s="39">
        <v>49</v>
      </c>
      <c r="B62" s="47" t="s">
        <v>70</v>
      </c>
      <c r="C62" s="48" t="s">
        <v>53</v>
      </c>
      <c r="D62" s="42">
        <v>1.94989133858268</v>
      </c>
      <c r="E62" s="50">
        <v>1.9490000000000003</v>
      </c>
      <c r="F62" s="46">
        <v>0.004</v>
      </c>
      <c r="G62" s="46">
        <v>-0.004</v>
      </c>
      <c r="H62" s="42">
        <f t="shared" si="0"/>
        <v>0.000891338582679646</v>
      </c>
      <c r="I62" s="43"/>
    </row>
    <row r="63" spans="1:9" ht="15">
      <c r="A63" s="39">
        <v>50</v>
      </c>
      <c r="B63" s="47" t="s">
        <v>71</v>
      </c>
      <c r="C63" s="48" t="s">
        <v>58</v>
      </c>
      <c r="D63" s="42">
        <v>0.0007625984251968504</v>
      </c>
      <c r="E63" s="50">
        <v>0</v>
      </c>
      <c r="F63" s="46">
        <v>0.001</v>
      </c>
      <c r="G63" s="46">
        <v>-0.001</v>
      </c>
      <c r="H63" s="42">
        <f t="shared" si="0"/>
        <v>0.0007625984251968504</v>
      </c>
      <c r="I63" s="43"/>
    </row>
    <row r="64" spans="1:9" ht="15">
      <c r="A64" s="39">
        <v>51</v>
      </c>
      <c r="B64" s="47" t="s">
        <v>72</v>
      </c>
      <c r="C64" s="48" t="s">
        <v>73</v>
      </c>
      <c r="D64" s="42">
        <v>3.54443307086614</v>
      </c>
      <c r="E64" s="50">
        <v>3.543</v>
      </c>
      <c r="F64" s="46">
        <v>0.004</v>
      </c>
      <c r="G64" s="46">
        <v>-0.004</v>
      </c>
      <c r="H64" s="42">
        <f t="shared" si="0"/>
        <v>0.0014330708661396407</v>
      </c>
      <c r="I64" s="43"/>
    </row>
    <row r="65" spans="1:9" ht="15">
      <c r="A65" s="39">
        <v>52</v>
      </c>
      <c r="B65" s="47" t="s">
        <v>74</v>
      </c>
      <c r="C65" s="48" t="s">
        <v>57</v>
      </c>
      <c r="D65" s="42">
        <v>0.19560748031496064</v>
      </c>
      <c r="E65" s="50">
        <v>0.197</v>
      </c>
      <c r="F65" s="46">
        <v>0.004</v>
      </c>
      <c r="G65" s="46">
        <v>-0.004</v>
      </c>
      <c r="H65" s="42">
        <f t="shared" si="0"/>
        <v>-0.0013925196850393673</v>
      </c>
      <c r="I65" s="43"/>
    </row>
    <row r="66" spans="1:9" ht="15">
      <c r="A66" s="39">
        <v>53</v>
      </c>
      <c r="B66" s="47" t="s">
        <v>75</v>
      </c>
      <c r="C66" s="48" t="s">
        <v>51</v>
      </c>
      <c r="D66" s="42">
        <v>0.0769692913385827</v>
      </c>
      <c r="E66" s="50">
        <v>0.07900000000000001</v>
      </c>
      <c r="F66" s="46">
        <v>0.004</v>
      </c>
      <c r="G66" s="46">
        <v>-0.004</v>
      </c>
      <c r="H66" s="42">
        <f t="shared" si="0"/>
        <v>-0.002030708661417316</v>
      </c>
      <c r="I66" s="43"/>
    </row>
    <row r="67" spans="1:9" ht="15">
      <c r="A67" s="39">
        <v>54</v>
      </c>
      <c r="B67" s="47" t="s">
        <v>76</v>
      </c>
      <c r="C67" s="48" t="s">
        <v>53</v>
      </c>
      <c r="D67" s="42">
        <v>0.203220472440945</v>
      </c>
      <c r="E67" s="50">
        <v>0.20100000000000004</v>
      </c>
      <c r="F67" s="46">
        <v>0.004</v>
      </c>
      <c r="G67" s="46">
        <v>0</v>
      </c>
      <c r="H67" s="42">
        <f t="shared" si="0"/>
        <v>0.0022204724409449483</v>
      </c>
      <c r="I67" s="43"/>
    </row>
    <row r="68" spans="1:9" ht="15">
      <c r="A68" s="39">
        <v>55</v>
      </c>
      <c r="B68" s="47" t="s">
        <v>77</v>
      </c>
      <c r="C68" s="48" t="s">
        <v>51</v>
      </c>
      <c r="D68" s="42">
        <v>0.178579527559055</v>
      </c>
      <c r="E68" s="50">
        <v>0.179</v>
      </c>
      <c r="F68" s="46">
        <v>0.004</v>
      </c>
      <c r="G68" s="46">
        <v>-0.004</v>
      </c>
      <c r="H68" s="42">
        <f t="shared" si="0"/>
        <v>-0.00042047244094498004</v>
      </c>
      <c r="I68" s="43"/>
    </row>
    <row r="69" spans="1:9" ht="15">
      <c r="A69" s="39">
        <v>56</v>
      </c>
      <c r="B69" s="47" t="s">
        <v>78</v>
      </c>
      <c r="C69" s="48" t="s">
        <v>34</v>
      </c>
      <c r="D69" s="42">
        <v>0.00028031496062992124</v>
      </c>
      <c r="E69" s="50">
        <v>0</v>
      </c>
      <c r="F69" s="46">
        <v>0.0019685039370078744</v>
      </c>
      <c r="G69" s="46">
        <v>0</v>
      </c>
      <c r="H69" s="42">
        <f t="shared" si="0"/>
        <v>0.00028031496062992124</v>
      </c>
      <c r="I69" s="43"/>
    </row>
    <row r="70" spans="1:9" ht="15">
      <c r="A70" s="39">
        <v>57</v>
      </c>
      <c r="B70" s="47" t="s">
        <v>34</v>
      </c>
      <c r="C70" s="48" t="s">
        <v>64</v>
      </c>
      <c r="D70" s="42">
        <v>3.741106299212599</v>
      </c>
      <c r="E70" s="50">
        <v>3.74</v>
      </c>
      <c r="F70" s="46">
        <v>0.0019685039370078744</v>
      </c>
      <c r="G70" s="46">
        <v>-0.0019685039370078744</v>
      </c>
      <c r="H70" s="42">
        <f t="shared" si="0"/>
        <v>0.0011062992125987492</v>
      </c>
      <c r="I70" s="43"/>
    </row>
    <row r="71" spans="1:9" ht="15">
      <c r="A71" s="39">
        <v>58</v>
      </c>
      <c r="B71" s="47" t="s">
        <v>79</v>
      </c>
      <c r="C71" s="48" t="s">
        <v>80</v>
      </c>
      <c r="D71" s="42">
        <v>7.481364566929134</v>
      </c>
      <c r="E71" s="50">
        <v>7.48</v>
      </c>
      <c r="F71" s="46">
        <v>0.004</v>
      </c>
      <c r="G71" s="46">
        <v>-0.004</v>
      </c>
      <c r="H71" s="42">
        <f t="shared" si="0"/>
        <v>0.0013645669291335594</v>
      </c>
      <c r="I71" s="43"/>
    </row>
    <row r="72" spans="1:9" ht="15">
      <c r="A72" s="39">
        <v>59</v>
      </c>
      <c r="B72" s="47" t="s">
        <v>81</v>
      </c>
      <c r="C72" s="48" t="s">
        <v>64</v>
      </c>
      <c r="D72" s="42">
        <v>0.0004240157480314961</v>
      </c>
      <c r="E72" s="50">
        <v>0</v>
      </c>
      <c r="F72" s="46">
        <v>0.001</v>
      </c>
      <c r="G72" s="46">
        <v>-0.001</v>
      </c>
      <c r="H72" s="42">
        <f t="shared" si="0"/>
        <v>0.0004240157480314961</v>
      </c>
      <c r="I72" s="43"/>
    </row>
    <row r="73" spans="1:9" ht="15">
      <c r="A73" s="39">
        <v>60</v>
      </c>
      <c r="B73" s="47" t="s">
        <v>82</v>
      </c>
      <c r="C73" s="48" t="s">
        <v>53</v>
      </c>
      <c r="D73" s="42">
        <v>1.94967401574803</v>
      </c>
      <c r="E73" s="50">
        <v>1.9490000000000003</v>
      </c>
      <c r="F73" s="46">
        <v>0.004</v>
      </c>
      <c r="G73" s="46">
        <v>-0.004</v>
      </c>
      <c r="H73" s="42">
        <f t="shared" si="0"/>
        <v>0.0006740157480296105</v>
      </c>
      <c r="I73" s="43"/>
    </row>
    <row r="74" spans="1:9" ht="15">
      <c r="A74" s="39">
        <v>61</v>
      </c>
      <c r="B74" s="47" t="s">
        <v>83</v>
      </c>
      <c r="C74" s="48" t="s">
        <v>58</v>
      </c>
      <c r="D74" s="42">
        <v>0.0006295275590551181</v>
      </c>
      <c r="E74" s="50">
        <v>0</v>
      </c>
      <c r="F74" s="46">
        <v>0.001</v>
      </c>
      <c r="G74" s="46">
        <v>-0.001</v>
      </c>
      <c r="H74" s="42">
        <f t="shared" si="0"/>
        <v>0.0006295275590551181</v>
      </c>
      <c r="I74" s="43"/>
    </row>
    <row r="75" spans="1:9" ht="15">
      <c r="A75" s="39">
        <v>62</v>
      </c>
      <c r="B75" s="47" t="s">
        <v>84</v>
      </c>
      <c r="C75" s="48" t="s">
        <v>73</v>
      </c>
      <c r="D75" s="42">
        <v>3.5444874015748</v>
      </c>
      <c r="E75" s="50">
        <v>3.543</v>
      </c>
      <c r="F75" s="46">
        <v>0.004</v>
      </c>
      <c r="G75" s="46">
        <v>-0.004</v>
      </c>
      <c r="H75" s="42">
        <f t="shared" si="0"/>
        <v>0.0014874015747996516</v>
      </c>
      <c r="I75" s="43"/>
    </row>
    <row r="76" spans="1:9" ht="15">
      <c r="A76" s="39">
        <v>63</v>
      </c>
      <c r="B76" s="47" t="s">
        <v>85</v>
      </c>
      <c r="C76" s="48" t="s">
        <v>34</v>
      </c>
      <c r="D76" s="42">
        <v>0.006253149606299213</v>
      </c>
      <c r="E76" s="50">
        <v>0</v>
      </c>
      <c r="F76" s="46">
        <v>0.0019685039370078744</v>
      </c>
      <c r="G76" s="46">
        <v>0</v>
      </c>
      <c r="H76" s="42">
        <f t="shared" si="0"/>
        <v>0.006253149606299213</v>
      </c>
      <c r="I76" s="43"/>
    </row>
    <row r="77" spans="1:9" ht="15">
      <c r="A77" s="39">
        <v>64</v>
      </c>
      <c r="B77" s="47" t="s">
        <v>34</v>
      </c>
      <c r="C77" s="48" t="s">
        <v>51</v>
      </c>
      <c r="D77" s="42">
        <v>2.42050433070866</v>
      </c>
      <c r="E77" s="50">
        <v>2.4210000000000003</v>
      </c>
      <c r="F77" s="46">
        <v>0.004</v>
      </c>
      <c r="G77" s="46">
        <v>-0.004</v>
      </c>
      <c r="H77" s="42">
        <f t="shared" si="0"/>
        <v>-0.0004956692913404837</v>
      </c>
      <c r="I77" s="43"/>
    </row>
    <row r="78" spans="1:9" ht="15">
      <c r="A78" s="39">
        <v>65</v>
      </c>
      <c r="B78" s="47" t="s">
        <v>86</v>
      </c>
      <c r="C78" s="48" t="s">
        <v>49</v>
      </c>
      <c r="D78" s="42">
        <v>0.0005763779527559055</v>
      </c>
      <c r="E78" s="50">
        <v>0</v>
      </c>
      <c r="F78" s="46">
        <v>0.002</v>
      </c>
      <c r="G78" s="46">
        <v>0</v>
      </c>
      <c r="H78" s="42">
        <f t="shared" si="0"/>
        <v>0.0005763779527559055</v>
      </c>
      <c r="I78" s="43"/>
    </row>
    <row r="79" spans="1:9" ht="15">
      <c r="A79" s="39">
        <v>66</v>
      </c>
      <c r="B79" s="47" t="s">
        <v>87</v>
      </c>
      <c r="C79" s="48" t="s">
        <v>53</v>
      </c>
      <c r="D79" s="42">
        <v>0.0590318897637795</v>
      </c>
      <c r="E79" s="50">
        <v>0.059000000000000004</v>
      </c>
      <c r="F79" s="46">
        <v>0.004</v>
      </c>
      <c r="G79" s="46">
        <v>-0.004</v>
      </c>
      <c r="H79" s="42">
        <f aca="true" t="shared" si="1" ref="H79:H100">D79-E79</f>
        <v>3.1889763779498204E-05</v>
      </c>
      <c r="I79" s="43"/>
    </row>
    <row r="80" spans="1:9" ht="15">
      <c r="A80" s="39">
        <v>67</v>
      </c>
      <c r="B80" s="47" t="s">
        <v>88</v>
      </c>
      <c r="C80" s="48" t="s">
        <v>53</v>
      </c>
      <c r="D80" s="42">
        <v>2.24192480314961</v>
      </c>
      <c r="E80" s="50">
        <v>2.2420000000000004</v>
      </c>
      <c r="F80" s="46">
        <v>0.004</v>
      </c>
      <c r="G80" s="46">
        <v>-0.004</v>
      </c>
      <c r="H80" s="42">
        <f t="shared" si="1"/>
        <v>-7.519685039047985E-05</v>
      </c>
      <c r="I80" s="43"/>
    </row>
    <row r="81" spans="1:9" ht="15">
      <c r="A81" s="39">
        <v>68</v>
      </c>
      <c r="B81" s="47" t="s">
        <v>89</v>
      </c>
      <c r="C81" s="48" t="s">
        <v>34</v>
      </c>
      <c r="D81" s="42">
        <v>0.000512992125984252</v>
      </c>
      <c r="E81" s="50">
        <v>0</v>
      </c>
      <c r="F81" s="46">
        <v>0.0019685039370078744</v>
      </c>
      <c r="G81" s="46">
        <v>0</v>
      </c>
      <c r="H81" s="42">
        <f t="shared" si="1"/>
        <v>0.000512992125984252</v>
      </c>
      <c r="I81" s="43"/>
    </row>
    <row r="82" spans="1:9" ht="15">
      <c r="A82" s="39">
        <v>69</v>
      </c>
      <c r="B82" s="47" t="s">
        <v>34</v>
      </c>
      <c r="C82" s="48" t="s">
        <v>57</v>
      </c>
      <c r="D82" s="42">
        <v>2.7964236220472443</v>
      </c>
      <c r="E82" s="50">
        <v>2.795</v>
      </c>
      <c r="F82" s="46">
        <v>0.004</v>
      </c>
      <c r="G82" s="46">
        <v>-0.004</v>
      </c>
      <c r="H82" s="42">
        <f t="shared" si="1"/>
        <v>0.0014236220472443328</v>
      </c>
      <c r="I82" s="43"/>
    </row>
    <row r="83" spans="1:9" ht="15">
      <c r="A83" s="39">
        <v>70</v>
      </c>
      <c r="B83" s="47" t="s">
        <v>90</v>
      </c>
      <c r="C83" s="48" t="s">
        <v>39</v>
      </c>
      <c r="D83" s="42">
        <v>0.0028177165354330708</v>
      </c>
      <c r="E83" s="50">
        <v>0</v>
      </c>
      <c r="F83" s="46">
        <v>0.004</v>
      </c>
      <c r="G83" s="46">
        <v>0</v>
      </c>
      <c r="H83" s="42">
        <f t="shared" si="1"/>
        <v>0.0028177165354330708</v>
      </c>
      <c r="I83" s="43"/>
    </row>
    <row r="84" spans="1:9" ht="15">
      <c r="A84" s="39">
        <v>71</v>
      </c>
      <c r="B84" s="47" t="s">
        <v>91</v>
      </c>
      <c r="C84" s="48" t="s">
        <v>34</v>
      </c>
      <c r="D84" s="42">
        <v>5.511811023622048E-05</v>
      </c>
      <c r="E84" s="50">
        <v>0</v>
      </c>
      <c r="F84" s="46">
        <v>0.0019685039370078744</v>
      </c>
      <c r="G84" s="46">
        <v>0</v>
      </c>
      <c r="H84" s="42">
        <f t="shared" si="1"/>
        <v>5.511811023622048E-05</v>
      </c>
      <c r="I84" s="43"/>
    </row>
    <row r="85" spans="1:9" ht="15">
      <c r="A85" s="39">
        <v>72</v>
      </c>
      <c r="B85" s="47" t="s">
        <v>34</v>
      </c>
      <c r="C85" s="48" t="s">
        <v>57</v>
      </c>
      <c r="D85" s="42">
        <v>4.349746062992126</v>
      </c>
      <c r="E85" s="50">
        <v>4.35</v>
      </c>
      <c r="F85" s="46">
        <v>0.004</v>
      </c>
      <c r="G85" s="46">
        <v>-0.004</v>
      </c>
      <c r="H85" s="42">
        <f t="shared" si="1"/>
        <v>-0.0002539370078737946</v>
      </c>
      <c r="I85" s="43"/>
    </row>
    <row r="86" spans="1:9" ht="15">
      <c r="A86" s="39">
        <v>73</v>
      </c>
      <c r="B86" s="47" t="s">
        <v>92</v>
      </c>
      <c r="C86" s="48" t="s">
        <v>39</v>
      </c>
      <c r="D86" s="42">
        <v>0.00044960629921259846</v>
      </c>
      <c r="E86" s="50">
        <v>0</v>
      </c>
      <c r="F86" s="46">
        <v>0.002</v>
      </c>
      <c r="G86" s="46">
        <v>0</v>
      </c>
      <c r="H86" s="42">
        <f t="shared" si="1"/>
        <v>0.00044960629921259846</v>
      </c>
      <c r="I86" s="43"/>
    </row>
    <row r="87" spans="1:9" ht="15">
      <c r="A87" s="39">
        <v>74</v>
      </c>
      <c r="B87" s="47" t="s">
        <v>93</v>
      </c>
      <c r="C87" s="48" t="s">
        <v>34</v>
      </c>
      <c r="D87" s="42">
        <v>8.62204724409449E-05</v>
      </c>
      <c r="E87" s="50">
        <v>0</v>
      </c>
      <c r="F87" s="46">
        <v>0.0019685039370078744</v>
      </c>
      <c r="G87" s="46">
        <v>0</v>
      </c>
      <c r="H87" s="42">
        <f t="shared" si="1"/>
        <v>8.62204724409449E-05</v>
      </c>
      <c r="I87" s="43"/>
    </row>
    <row r="88" spans="1:9" ht="15">
      <c r="A88" s="39">
        <v>75</v>
      </c>
      <c r="B88" s="47" t="s">
        <v>34</v>
      </c>
      <c r="C88" s="48" t="s">
        <v>57</v>
      </c>
      <c r="D88" s="42">
        <v>4.3501996062992125</v>
      </c>
      <c r="E88" s="50">
        <v>4.35</v>
      </c>
      <c r="F88" s="46">
        <v>0.004</v>
      </c>
      <c r="G88" s="46">
        <v>-0.004</v>
      </c>
      <c r="H88" s="42">
        <f t="shared" si="1"/>
        <v>0.00019960629921289552</v>
      </c>
      <c r="I88" s="43"/>
    </row>
    <row r="89" spans="1:9" ht="15">
      <c r="A89" s="39">
        <v>76</v>
      </c>
      <c r="B89" s="47" t="s">
        <v>94</v>
      </c>
      <c r="C89" s="48" t="s">
        <v>39</v>
      </c>
      <c r="D89" s="42">
        <v>0.00040905511811023624</v>
      </c>
      <c r="E89" s="50">
        <v>0</v>
      </c>
      <c r="F89" s="46">
        <v>0.002</v>
      </c>
      <c r="G89" s="46">
        <v>0</v>
      </c>
      <c r="H89" s="42">
        <f t="shared" si="1"/>
        <v>0.00040905511811023624</v>
      </c>
      <c r="I89" s="43"/>
    </row>
    <row r="90" spans="1:9" ht="15">
      <c r="A90" s="39">
        <v>77</v>
      </c>
      <c r="B90" s="47" t="s">
        <v>39</v>
      </c>
      <c r="C90" s="48" t="s">
        <v>109</v>
      </c>
      <c r="D90" s="42">
        <v>0</v>
      </c>
      <c r="E90" s="50">
        <v>0</v>
      </c>
      <c r="F90" s="46">
        <v>0</v>
      </c>
      <c r="G90" s="46">
        <v>0</v>
      </c>
      <c r="H90" s="42">
        <f t="shared" si="1"/>
        <v>0</v>
      </c>
      <c r="I90" s="43"/>
    </row>
    <row r="91" spans="1:9" ht="15">
      <c r="A91" s="39">
        <v>78</v>
      </c>
      <c r="B91" s="47" t="s">
        <v>95</v>
      </c>
      <c r="C91" s="48" t="s">
        <v>57</v>
      </c>
      <c r="D91" s="42">
        <v>4.09714988188976</v>
      </c>
      <c r="E91" s="50">
        <v>4.094</v>
      </c>
      <c r="F91" s="46">
        <v>0.004</v>
      </c>
      <c r="G91" s="46">
        <v>-0.004</v>
      </c>
      <c r="H91" s="42">
        <f t="shared" si="1"/>
        <v>0.0031498818897599534</v>
      </c>
      <c r="I91" s="43"/>
    </row>
    <row r="92" spans="1:9" ht="15">
      <c r="A92" s="39">
        <v>79</v>
      </c>
      <c r="B92" s="47" t="s">
        <v>96</v>
      </c>
      <c r="C92" s="48" t="s">
        <v>39</v>
      </c>
      <c r="D92" s="42">
        <v>0.0006035433070866142</v>
      </c>
      <c r="E92" s="50">
        <v>0</v>
      </c>
      <c r="F92" s="46">
        <v>0.004</v>
      </c>
      <c r="G92" s="46">
        <v>0</v>
      </c>
      <c r="H92" s="42">
        <f t="shared" si="1"/>
        <v>0.0006035433070866142</v>
      </c>
      <c r="I92" s="43"/>
    </row>
    <row r="93" spans="1:9" ht="15">
      <c r="A93" s="39">
        <v>80</v>
      </c>
      <c r="B93" s="47" t="s">
        <v>97</v>
      </c>
      <c r="C93" s="48" t="s">
        <v>57</v>
      </c>
      <c r="D93" s="42">
        <v>4.097922440944882</v>
      </c>
      <c r="E93" s="50">
        <v>4.094</v>
      </c>
      <c r="F93" s="46">
        <v>0.004</v>
      </c>
      <c r="G93" s="46">
        <v>-0.004</v>
      </c>
      <c r="H93" s="42">
        <f t="shared" si="1"/>
        <v>0.0039224409448817</v>
      </c>
      <c r="I93" s="43"/>
    </row>
    <row r="94" spans="1:9" ht="15">
      <c r="A94" s="39">
        <v>81</v>
      </c>
      <c r="B94" s="47" t="s">
        <v>98</v>
      </c>
      <c r="C94" s="48" t="s">
        <v>39</v>
      </c>
      <c r="D94" s="50">
        <v>0.0005614173228346457</v>
      </c>
      <c r="E94" s="50">
        <v>0</v>
      </c>
      <c r="F94" s="46">
        <v>0.004</v>
      </c>
      <c r="G94" s="46">
        <v>0</v>
      </c>
      <c r="H94" s="42">
        <f t="shared" si="1"/>
        <v>0.0005614173228346457</v>
      </c>
      <c r="I94" s="43"/>
    </row>
    <row r="95" spans="1:9" ht="15">
      <c r="A95" s="39">
        <v>82</v>
      </c>
      <c r="B95" s="47" t="s">
        <v>99</v>
      </c>
      <c r="C95" s="48" t="s">
        <v>57</v>
      </c>
      <c r="D95" s="50">
        <v>0.3880244094488189</v>
      </c>
      <c r="E95" s="50">
        <v>0.394</v>
      </c>
      <c r="F95" s="46">
        <v>0.004</v>
      </c>
      <c r="G95" s="46">
        <v>-0.004</v>
      </c>
      <c r="H95" s="42">
        <f t="shared" si="1"/>
        <v>-0.005975590551181131</v>
      </c>
      <c r="I95" s="43"/>
    </row>
    <row r="96" spans="1:9" ht="15">
      <c r="A96" s="39">
        <v>83</v>
      </c>
      <c r="B96" s="47" t="s">
        <v>100</v>
      </c>
      <c r="C96" s="48" t="s">
        <v>101</v>
      </c>
      <c r="D96" s="50">
        <v>15.003463</v>
      </c>
      <c r="E96" s="50">
        <v>15</v>
      </c>
      <c r="F96" s="46">
        <v>0.02</v>
      </c>
      <c r="G96" s="46">
        <v>-0.02</v>
      </c>
      <c r="H96" s="42">
        <f t="shared" si="1"/>
        <v>0.003462999999999994</v>
      </c>
      <c r="I96" s="43"/>
    </row>
    <row r="97" spans="1:9" ht="15">
      <c r="A97" s="39">
        <v>84</v>
      </c>
      <c r="B97" s="47" t="s">
        <v>102</v>
      </c>
      <c r="C97" s="48" t="s">
        <v>103</v>
      </c>
      <c r="D97" s="3">
        <v>14.98688</v>
      </c>
      <c r="E97" s="51">
        <v>15</v>
      </c>
      <c r="F97" s="52">
        <v>0.02</v>
      </c>
      <c r="G97" s="52">
        <v>-0.02</v>
      </c>
      <c r="H97" s="53">
        <f t="shared" si="1"/>
        <v>-0.013120000000000687</v>
      </c>
      <c r="I97" s="43"/>
    </row>
    <row r="98" spans="1:9" ht="15">
      <c r="A98" s="39">
        <v>85</v>
      </c>
      <c r="B98" s="54" t="s">
        <v>104</v>
      </c>
      <c r="C98" s="55" t="s">
        <v>105</v>
      </c>
      <c r="D98" s="46">
        <v>30.012145</v>
      </c>
      <c r="E98" s="46">
        <v>30</v>
      </c>
      <c r="F98" s="46">
        <v>0.02</v>
      </c>
      <c r="G98" s="46">
        <v>-0.02</v>
      </c>
      <c r="H98" s="42">
        <f t="shared" si="1"/>
        <v>0.012145000000000294</v>
      </c>
      <c r="I98" s="43"/>
    </row>
    <row r="99" spans="1:9" ht="15">
      <c r="A99" s="39">
        <v>86</v>
      </c>
      <c r="B99" s="22" t="s">
        <v>106</v>
      </c>
      <c r="C99" s="18" t="s">
        <v>80</v>
      </c>
      <c r="D99" s="46">
        <v>2.190008267716536</v>
      </c>
      <c r="E99" s="46">
        <v>2.195</v>
      </c>
      <c r="F99" s="46">
        <v>0.004</v>
      </c>
      <c r="G99" s="46">
        <v>-0.004</v>
      </c>
      <c r="H99" s="42">
        <f t="shared" si="1"/>
        <v>-0.0049917322834640565</v>
      </c>
      <c r="I99" s="43"/>
    </row>
    <row r="100" spans="1:9" ht="15">
      <c r="A100" s="39">
        <v>87</v>
      </c>
      <c r="B100" s="56" t="s">
        <v>107</v>
      </c>
      <c r="C100" s="57" t="s">
        <v>64</v>
      </c>
      <c r="D100" s="46">
        <v>0.000325984251968504</v>
      </c>
      <c r="E100" s="46">
        <v>0</v>
      </c>
      <c r="F100" s="46">
        <v>0.001</v>
      </c>
      <c r="G100" s="46">
        <v>-0.001</v>
      </c>
      <c r="H100" s="42">
        <f t="shared" si="1"/>
        <v>0.000325984251968504</v>
      </c>
      <c r="I100" s="43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85" r:id="rId3"/>
  <headerFooter alignWithMargins="0">
    <oddFooter>&amp;L&amp;8&amp;Y&amp;F&amp;C&amp;8&amp;Y&amp;A&amp;R&amp;8&amp;YPage &amp;P,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2003-03-13T18:29:49Z</cp:lastPrinted>
  <dcterms:created xsi:type="dcterms:W3CDTF">2002-08-06T20:13:35Z</dcterms:created>
  <dcterms:modified xsi:type="dcterms:W3CDTF">2003-03-17T16:07:15Z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