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3740" windowHeight="8430" activeTab="0"/>
  </bookViews>
  <sheets>
    <sheet name="#2" sheetId="1" r:id="rId1"/>
    <sheet name="#4" sheetId="2" r:id="rId2"/>
    <sheet name="#5" sheetId="3" r:id="rId3"/>
    <sheet name="#6" sheetId="4" r:id="rId4"/>
  </sheets>
  <definedNames>
    <definedName name="_xlnm.Print_Area" localSheetId="0">'#2'!$A$1:$I$55</definedName>
    <definedName name="_xlnm.Print_Area" localSheetId="1">'#4'!$A$1:$I$55</definedName>
    <definedName name="_xlnm.Print_Area" localSheetId="2">'#5'!$A$1:$I$55</definedName>
    <definedName name="_xlnm.Print_Area" localSheetId="3">'#6'!$A$1:$I$55</definedName>
  </definedNames>
  <calcPr fullCalcOnLoad="1"/>
</workbook>
</file>

<file path=xl/sharedStrings.xml><?xml version="1.0" encoding="utf-8"?>
<sst xmlns="http://schemas.openxmlformats.org/spreadsheetml/2006/main" count="532" uniqueCount="80">
  <si>
    <t>INSPECTION REPORT</t>
  </si>
  <si>
    <t>Date Received:</t>
  </si>
  <si>
    <t>Metrology Department - Quality Inspection</t>
  </si>
  <si>
    <t>Serial No.</t>
  </si>
  <si>
    <t>Insp. Date</t>
  </si>
  <si>
    <t>Resp. Engr.</t>
  </si>
  <si>
    <t>Inspector</t>
  </si>
  <si>
    <t>MFG.</t>
  </si>
  <si>
    <t>Part Name</t>
  </si>
  <si>
    <t>Drawing #</t>
  </si>
  <si>
    <t>Work Order</t>
  </si>
  <si>
    <t>Dimension</t>
  </si>
  <si>
    <t>Feature</t>
  </si>
  <si>
    <t>Actual</t>
  </si>
  <si>
    <t>Nominal</t>
  </si>
  <si>
    <t>Act - Nom</t>
  </si>
  <si>
    <t>USL</t>
  </si>
  <si>
    <t>LSL</t>
  </si>
  <si>
    <t>Ext</t>
  </si>
  <si>
    <t>IN/OUT</t>
  </si>
  <si>
    <t>Keith Caban</t>
  </si>
  <si>
    <t>Route To</t>
  </si>
  <si>
    <t>Cmm #</t>
  </si>
  <si>
    <t>DAT$CYL_A</t>
  </si>
  <si>
    <t>FORM</t>
  </si>
  <si>
    <t>DM</t>
  </si>
  <si>
    <t>DIA_1P590</t>
  </si>
  <si>
    <t>DIA_1P792</t>
  </si>
  <si>
    <t>X</t>
  </si>
  <si>
    <t>Y</t>
  </si>
  <si>
    <t>AXI_P602(1)</t>
  </si>
  <si>
    <t>AXI_P602(2)</t>
  </si>
  <si>
    <t>POS_P602</t>
  </si>
  <si>
    <t>DIST_P602</t>
  </si>
  <si>
    <t>DY</t>
  </si>
  <si>
    <t>DIST_1P816</t>
  </si>
  <si>
    <t>DIST_1P568</t>
  </si>
  <si>
    <t>DIST_3P384</t>
  </si>
  <si>
    <t>DX</t>
  </si>
  <si>
    <t>RAD_P030</t>
  </si>
  <si>
    <t>RA</t>
  </si>
  <si>
    <t>PLA_P12</t>
  </si>
  <si>
    <t>Z</t>
  </si>
  <si>
    <t>PERP_A</t>
  </si>
  <si>
    <t>SQRNES</t>
  </si>
  <si>
    <t>DIST_P400(1)</t>
  </si>
  <si>
    <t>DIST_P900(1)</t>
  </si>
  <si>
    <t>DIST_1P127(1)</t>
  </si>
  <si>
    <t>POS_1P127</t>
  </si>
  <si>
    <t>DIST_P627(1)</t>
  </si>
  <si>
    <t>POS_P627(1)</t>
  </si>
  <si>
    <t>RAD_P125(1)</t>
  </si>
  <si>
    <t>RAD_P125(2)</t>
  </si>
  <si>
    <t>RAD_P125(3)</t>
  </si>
  <si>
    <t>RAD_P125(4)</t>
  </si>
  <si>
    <t>PLA_P125(1)</t>
  </si>
  <si>
    <t>DIST_P400(2)</t>
  </si>
  <si>
    <t>DIST_P900(2)</t>
  </si>
  <si>
    <t>DIST_1P127(2)</t>
  </si>
  <si>
    <t>POS_1P127(2)</t>
  </si>
  <si>
    <t>DIST_P627(2)</t>
  </si>
  <si>
    <t>POS_P627(2)</t>
  </si>
  <si>
    <t>RAD_P125(5)</t>
  </si>
  <si>
    <t>RAD_P125(6)</t>
  </si>
  <si>
    <t>RAD_P125(7)</t>
  </si>
  <si>
    <t>RAD_P125(8)</t>
  </si>
  <si>
    <t>PLA_P125(2)</t>
  </si>
  <si>
    <t>DIA_1P752</t>
  </si>
  <si>
    <t>TEE, 1.6 WR MULTI-MODE COUPLER</t>
  </si>
  <si>
    <t>BRAZING</t>
  </si>
  <si>
    <t>SA-293-100-94</t>
  </si>
  <si>
    <t>QC797</t>
  </si>
  <si>
    <t>16859-3</t>
  </si>
  <si>
    <t>#2</t>
  </si>
  <si>
    <t>MFD</t>
  </si>
  <si>
    <t>C. RAGO</t>
  </si>
  <si>
    <t>#4</t>
  </si>
  <si>
    <t>#5</t>
  </si>
  <si>
    <t>#6</t>
  </si>
  <si>
    <t>NCR 5007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</si>
</sst>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m/d/yyyy"/>
    <numFmt numFmtId="169" formatCode="mm/dd/yy"/>
    <numFmt numFmtId="170" formatCode="0.0"/>
    <numFmt numFmtId="171" formatCode="0.000E+00"/>
    <numFmt numFmtId="172" formatCode="0.0E+00"/>
    <numFmt numFmtId="173" formatCode="0E+00"/>
  </numFmts>
  <fonts count="10">
    <font>
      <sz val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2" borderId="0" xfId="2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2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169" fontId="5" fillId="2" borderId="6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6" xfId="2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 shrinkToFit="1"/>
    </xf>
    <xf numFmtId="167" fontId="5" fillId="2" borderId="21" xfId="0" applyNumberFormat="1" applyFont="1" applyFill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167" fontId="5" fillId="2" borderId="7" xfId="0" applyNumberFormat="1" applyFont="1" applyFill="1" applyBorder="1" applyAlignment="1">
      <alignment horizontal="left" shrinkToFit="1"/>
    </xf>
    <xf numFmtId="0" fontId="7" fillId="2" borderId="22" xfId="0" applyFont="1" applyFill="1" applyBorder="1" applyAlignment="1">
      <alignment horizontal="center" shrinkToFit="1"/>
    </xf>
    <xf numFmtId="0" fontId="7" fillId="2" borderId="23" xfId="0" applyFont="1" applyFill="1" applyBorder="1" applyAlignment="1">
      <alignment horizontal="left" shrinkToFit="1"/>
    </xf>
    <xf numFmtId="0" fontId="7" fillId="2" borderId="24" xfId="0" applyFont="1" applyFill="1" applyBorder="1" applyAlignment="1">
      <alignment horizontal="left" shrinkToFit="1"/>
    </xf>
    <xf numFmtId="0" fontId="7" fillId="2" borderId="25" xfId="0" applyFont="1" applyFill="1" applyBorder="1" applyAlignment="1">
      <alignment horizontal="center" shrinkToFit="1"/>
    </xf>
    <xf numFmtId="165" fontId="7" fillId="2" borderId="26" xfId="0" applyNumberFormat="1" applyFont="1" applyFill="1" applyBorder="1" applyAlignment="1">
      <alignment horizontal="center" shrinkToFit="1"/>
    </xf>
    <xf numFmtId="167" fontId="5" fillId="2" borderId="6" xfId="0" applyNumberFormat="1" applyFont="1" applyFill="1" applyBorder="1" applyAlignment="1">
      <alignment horizontal="left" shrinkToFit="1"/>
    </xf>
    <xf numFmtId="165" fontId="5" fillId="0" borderId="19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2" borderId="4" xfId="0" applyNumberFormat="1" applyFont="1" applyFill="1" applyBorder="1" applyAlignment="1">
      <alignment horizontal="center"/>
    </xf>
    <xf numFmtId="167" fontId="9" fillId="2" borderId="21" xfId="0" applyNumberFormat="1" applyFont="1" applyFill="1" applyBorder="1" applyAlignment="1">
      <alignment horizontal="left" shrinkToFit="1"/>
    </xf>
    <xf numFmtId="165" fontId="9" fillId="0" borderId="19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shrinkToFit="1"/>
    </xf>
    <xf numFmtId="0" fontId="9" fillId="0" borderId="16" xfId="0" applyFont="1" applyBorder="1" applyAlignment="1">
      <alignment horizontal="left" shrinkToFit="1"/>
    </xf>
    <xf numFmtId="167" fontId="9" fillId="2" borderId="7" xfId="0" applyNumberFormat="1" applyFont="1" applyFill="1" applyBorder="1" applyAlignment="1">
      <alignment horizontal="left" shrinkToFit="1"/>
    </xf>
    <xf numFmtId="165" fontId="9" fillId="0" borderId="4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167" fontId="9" fillId="2" borderId="6" xfId="0" applyNumberFormat="1" applyFont="1" applyFill="1" applyBorder="1" applyAlignment="1">
      <alignment horizontal="left" shrinkToFit="1"/>
    </xf>
    <xf numFmtId="167" fontId="9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123825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123825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123825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123825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grp/m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421875" style="3" customWidth="1"/>
    <col min="2" max="2" width="16.421875" style="27" customWidth="1"/>
    <col min="3" max="3" width="7.421875" style="27" customWidth="1"/>
    <col min="4" max="4" width="11.57421875" style="3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 t="s">
        <v>79</v>
      </c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/>
    </row>
    <row r="6" spans="1:9" ht="15.75">
      <c r="A6" s="9" t="s">
        <v>8</v>
      </c>
      <c r="B6" s="30" t="s">
        <v>68</v>
      </c>
      <c r="C6" s="31"/>
      <c r="D6" s="10"/>
      <c r="E6" s="10"/>
      <c r="F6" s="10"/>
      <c r="G6" s="11" t="s">
        <v>21</v>
      </c>
      <c r="H6" s="12" t="s">
        <v>69</v>
      </c>
      <c r="I6" s="13"/>
    </row>
    <row r="7" spans="1:9" ht="15.75">
      <c r="A7" s="14" t="s">
        <v>9</v>
      </c>
      <c r="B7" s="32" t="s">
        <v>70</v>
      </c>
      <c r="C7" s="33"/>
      <c r="D7" s="15"/>
      <c r="E7" s="15"/>
      <c r="F7" s="15"/>
      <c r="G7" s="14" t="s">
        <v>22</v>
      </c>
      <c r="H7" s="15" t="s">
        <v>71</v>
      </c>
      <c r="I7" s="16"/>
    </row>
    <row r="8" spans="1:9" ht="15.75">
      <c r="A8" s="17" t="s">
        <v>10</v>
      </c>
      <c r="B8" s="34" t="s">
        <v>72</v>
      </c>
      <c r="G8" s="17" t="s">
        <v>3</v>
      </c>
      <c r="H8" s="3" t="s">
        <v>73</v>
      </c>
      <c r="I8" s="18"/>
    </row>
    <row r="9" spans="1:9" ht="15.75">
      <c r="A9" s="14" t="s">
        <v>7</v>
      </c>
      <c r="B9" s="35" t="s">
        <v>74</v>
      </c>
      <c r="C9" s="33"/>
      <c r="D9" s="15"/>
      <c r="E9" s="19"/>
      <c r="F9" s="15"/>
      <c r="G9" s="14" t="s">
        <v>4</v>
      </c>
      <c r="H9" s="20">
        <v>37713</v>
      </c>
      <c r="I9" s="21"/>
    </row>
    <row r="10" spans="1:9" ht="16.5" thickBot="1">
      <c r="A10" s="22" t="s">
        <v>5</v>
      </c>
      <c r="B10" s="36" t="s">
        <v>75</v>
      </c>
      <c r="C10" s="37"/>
      <c r="D10" s="23"/>
      <c r="E10" s="23" t="s">
        <v>18</v>
      </c>
      <c r="F10" s="24">
        <v>3636</v>
      </c>
      <c r="G10" s="22" t="s">
        <v>6</v>
      </c>
      <c r="H10" s="25" t="s">
        <v>20</v>
      </c>
      <c r="I10" s="26"/>
    </row>
    <row r="11" ht="15">
      <c r="J11" s="27"/>
    </row>
    <row r="12" ht="15.75" thickBot="1"/>
    <row r="13" spans="1:9" ht="16.5" thickBot="1">
      <c r="A13" s="44" t="s">
        <v>11</v>
      </c>
      <c r="B13" s="45" t="s">
        <v>12</v>
      </c>
      <c r="C13" s="46"/>
      <c r="D13" s="47" t="s">
        <v>13</v>
      </c>
      <c r="E13" s="47" t="s">
        <v>14</v>
      </c>
      <c r="F13" s="47" t="s">
        <v>16</v>
      </c>
      <c r="G13" s="47" t="s">
        <v>17</v>
      </c>
      <c r="H13" s="47" t="s">
        <v>15</v>
      </c>
      <c r="I13" s="48" t="s">
        <v>19</v>
      </c>
    </row>
    <row r="14" spans="1:9" ht="15">
      <c r="A14" s="38">
        <v>1</v>
      </c>
      <c r="B14" s="59" t="s">
        <v>23</v>
      </c>
      <c r="C14" s="55" t="s">
        <v>24</v>
      </c>
      <c r="D14" s="56">
        <v>0.0068507874015748035</v>
      </c>
      <c r="E14" s="57">
        <v>0</v>
      </c>
      <c r="F14" s="57">
        <v>0.0019685039370078744</v>
      </c>
      <c r="G14" s="57">
        <v>0</v>
      </c>
      <c r="H14" s="58">
        <f>ABS(D14)-E14</f>
        <v>0.0068507874015748035</v>
      </c>
      <c r="I14" s="58"/>
    </row>
    <row r="15" spans="1:9" ht="15">
      <c r="A15" s="28">
        <v>2</v>
      </c>
      <c r="B15" s="42"/>
      <c r="C15" s="43" t="s">
        <v>25</v>
      </c>
      <c r="D15" s="51">
        <v>1.588937007874016</v>
      </c>
      <c r="E15" s="53">
        <v>1.59</v>
      </c>
      <c r="F15" s="53">
        <v>0.0019685039370078744</v>
      </c>
      <c r="G15" s="53">
        <v>-0.0019685039370078744</v>
      </c>
      <c r="H15" s="39">
        <f aca="true" t="shared" si="0" ref="H15:H78">ABS(D15)-E15</f>
        <v>-0.0010629921259841524</v>
      </c>
      <c r="I15" s="29"/>
    </row>
    <row r="16" spans="1:9" ht="15">
      <c r="A16" s="28">
        <v>3</v>
      </c>
      <c r="B16" s="60" t="s">
        <v>26</v>
      </c>
      <c r="C16" s="61" t="s">
        <v>24</v>
      </c>
      <c r="D16" s="62">
        <v>0.012360629921259844</v>
      </c>
      <c r="E16" s="63">
        <v>0</v>
      </c>
      <c r="F16" s="63">
        <v>0.0019685039370078744</v>
      </c>
      <c r="G16" s="63">
        <v>0</v>
      </c>
      <c r="H16" s="58">
        <f t="shared" si="0"/>
        <v>0.012360629921259844</v>
      </c>
      <c r="I16" s="64"/>
    </row>
    <row r="17" spans="1:9" ht="15">
      <c r="A17" s="28">
        <v>4</v>
      </c>
      <c r="B17" s="42"/>
      <c r="C17" s="43" t="s">
        <v>25</v>
      </c>
      <c r="D17" s="51">
        <v>1.5897381889763782</v>
      </c>
      <c r="E17" s="53">
        <v>1.59</v>
      </c>
      <c r="F17" s="53">
        <v>0.0019685039370078744</v>
      </c>
      <c r="G17" s="53">
        <v>-0.0019685039370078744</v>
      </c>
      <c r="H17" s="39">
        <f t="shared" si="0"/>
        <v>-0.0002618110236218829</v>
      </c>
      <c r="I17" s="29"/>
    </row>
    <row r="18" spans="1:9" ht="15">
      <c r="A18" s="28">
        <v>5</v>
      </c>
      <c r="B18" s="42" t="s">
        <v>27</v>
      </c>
      <c r="C18" s="43" t="s">
        <v>24</v>
      </c>
      <c r="D18" s="51">
        <v>0.00047283464566929135</v>
      </c>
      <c r="E18" s="53">
        <v>0</v>
      </c>
      <c r="F18" s="53">
        <v>0.0019685039370078744</v>
      </c>
      <c r="G18" s="53">
        <v>0</v>
      </c>
      <c r="H18" s="39">
        <f t="shared" si="0"/>
        <v>0.00047283464566929135</v>
      </c>
      <c r="I18" s="29"/>
    </row>
    <row r="19" spans="1:9" ht="15">
      <c r="A19" s="28">
        <v>6</v>
      </c>
      <c r="B19" s="42"/>
      <c r="C19" s="43" t="s">
        <v>25</v>
      </c>
      <c r="D19" s="51">
        <v>1.7926814960629922</v>
      </c>
      <c r="E19" s="53">
        <v>1.7920000000000003</v>
      </c>
      <c r="F19" s="53">
        <v>0.001</v>
      </c>
      <c r="G19" s="53">
        <v>0</v>
      </c>
      <c r="H19" s="39">
        <f t="shared" si="0"/>
        <v>0.0006814960629919486</v>
      </c>
      <c r="I19" s="29"/>
    </row>
    <row r="20" spans="1:9" ht="15">
      <c r="A20" s="28">
        <v>7</v>
      </c>
      <c r="B20" s="42"/>
      <c r="C20" s="43" t="s">
        <v>28</v>
      </c>
      <c r="D20" s="51">
        <v>0.0015885826771653542</v>
      </c>
      <c r="E20" s="53">
        <v>0</v>
      </c>
      <c r="F20" s="53">
        <v>0.001</v>
      </c>
      <c r="G20" s="53">
        <v>-0.001</v>
      </c>
      <c r="H20" s="39">
        <f t="shared" si="0"/>
        <v>0.0015885826771653542</v>
      </c>
      <c r="I20" s="29"/>
    </row>
    <row r="21" spans="1:9" ht="15">
      <c r="A21" s="28">
        <v>8</v>
      </c>
      <c r="B21" s="42"/>
      <c r="C21" s="43" t="s">
        <v>29</v>
      </c>
      <c r="D21" s="51">
        <v>-4.330708661417323E-06</v>
      </c>
      <c r="E21" s="53">
        <v>0</v>
      </c>
      <c r="F21" s="53">
        <v>0.001</v>
      </c>
      <c r="G21" s="53">
        <v>-0.001</v>
      </c>
      <c r="H21" s="39">
        <f t="shared" si="0"/>
        <v>4.330708661417323E-06</v>
      </c>
      <c r="I21" s="29"/>
    </row>
    <row r="22" spans="1:9" ht="15">
      <c r="A22" s="28">
        <v>9</v>
      </c>
      <c r="B22" s="42" t="s">
        <v>30</v>
      </c>
      <c r="C22" s="43" t="s">
        <v>24</v>
      </c>
      <c r="D22" s="51">
        <v>0.000265748031496063</v>
      </c>
      <c r="E22" s="53">
        <v>0</v>
      </c>
      <c r="F22" s="53">
        <v>0.0019685039370078744</v>
      </c>
      <c r="G22" s="53">
        <v>0</v>
      </c>
      <c r="H22" s="39">
        <f t="shared" si="0"/>
        <v>0.000265748031496063</v>
      </c>
      <c r="I22" s="29"/>
    </row>
    <row r="23" spans="1:9" ht="15">
      <c r="A23" s="28">
        <v>10</v>
      </c>
      <c r="B23" s="42"/>
      <c r="C23" s="43" t="s">
        <v>29</v>
      </c>
      <c r="D23" s="51">
        <v>0.3011913385826772</v>
      </c>
      <c r="E23" s="53">
        <v>0.30100000000000005</v>
      </c>
      <c r="F23" s="53">
        <v>0.0019685039370078744</v>
      </c>
      <c r="G23" s="53">
        <v>-0.0019685039370078744</v>
      </c>
      <c r="H23" s="39">
        <f t="shared" si="0"/>
        <v>0.00019133858267716963</v>
      </c>
      <c r="I23" s="29"/>
    </row>
    <row r="24" spans="1:9" ht="15">
      <c r="A24" s="28">
        <v>11</v>
      </c>
      <c r="B24" s="42" t="s">
        <v>31</v>
      </c>
      <c r="C24" s="43" t="s">
        <v>24</v>
      </c>
      <c r="D24" s="51">
        <v>0.0003019685039370079</v>
      </c>
      <c r="E24" s="53">
        <v>0</v>
      </c>
      <c r="F24" s="53">
        <v>0.0019685039370078744</v>
      </c>
      <c r="G24" s="53">
        <v>0</v>
      </c>
      <c r="H24" s="39">
        <f t="shared" si="0"/>
        <v>0.0003019685039370079</v>
      </c>
      <c r="I24" s="29"/>
    </row>
    <row r="25" spans="1:9" ht="15">
      <c r="A25" s="28">
        <v>12</v>
      </c>
      <c r="B25" s="42"/>
      <c r="C25" s="43" t="s">
        <v>29</v>
      </c>
      <c r="D25" s="51">
        <v>-0.30133307086614175</v>
      </c>
      <c r="E25" s="53">
        <v>0.30100000000000005</v>
      </c>
      <c r="F25" s="53">
        <v>0.0019685039370078744</v>
      </c>
      <c r="G25" s="53">
        <v>-0.0019685039370078744</v>
      </c>
      <c r="H25" s="39">
        <f t="shared" si="0"/>
        <v>0.0003330708661417048</v>
      </c>
      <c r="I25" s="29"/>
    </row>
    <row r="26" spans="1:9" ht="15">
      <c r="A26" s="28">
        <v>13</v>
      </c>
      <c r="B26" s="42" t="s">
        <v>32</v>
      </c>
      <c r="C26" s="43" t="s">
        <v>29</v>
      </c>
      <c r="D26" s="51">
        <v>-7.086614173228347E-05</v>
      </c>
      <c r="E26" s="53">
        <v>0</v>
      </c>
      <c r="F26" s="53">
        <v>0.001</v>
      </c>
      <c r="G26" s="53">
        <v>-0.001</v>
      </c>
      <c r="H26" s="39">
        <f t="shared" si="0"/>
        <v>7.086614173228347E-05</v>
      </c>
      <c r="I26" s="29"/>
    </row>
    <row r="27" spans="1:9" ht="15">
      <c r="A27" s="28">
        <v>14</v>
      </c>
      <c r="B27" s="42" t="s">
        <v>33</v>
      </c>
      <c r="C27" s="43" t="s">
        <v>34</v>
      </c>
      <c r="D27" s="51">
        <v>-0.6025240157480315</v>
      </c>
      <c r="E27" s="53">
        <v>0.6020000000000001</v>
      </c>
      <c r="F27" s="53">
        <v>0.002</v>
      </c>
      <c r="G27" s="53">
        <v>0</v>
      </c>
      <c r="H27" s="39">
        <f t="shared" si="0"/>
        <v>0.0005240157480314034</v>
      </c>
      <c r="I27" s="29"/>
    </row>
    <row r="28" spans="1:9" ht="15">
      <c r="A28" s="28">
        <v>15</v>
      </c>
      <c r="B28" s="42" t="s">
        <v>35</v>
      </c>
      <c r="C28" s="43" t="s">
        <v>24</v>
      </c>
      <c r="D28" s="51">
        <v>0.0010405511811023623</v>
      </c>
      <c r="E28" s="53">
        <v>0</v>
      </c>
      <c r="F28" s="53">
        <v>0.0019685039370078744</v>
      </c>
      <c r="G28" s="53">
        <v>0</v>
      </c>
      <c r="H28" s="39">
        <f t="shared" si="0"/>
        <v>0.0010405511811023623</v>
      </c>
      <c r="I28" s="29"/>
    </row>
    <row r="29" spans="1:9" ht="15">
      <c r="A29" s="28">
        <v>16</v>
      </c>
      <c r="B29" s="42"/>
      <c r="C29" s="43" t="s">
        <v>28</v>
      </c>
      <c r="D29" s="51">
        <v>1.81800090551181</v>
      </c>
      <c r="E29" s="53">
        <v>1.816</v>
      </c>
      <c r="F29" s="53">
        <v>0.002</v>
      </c>
      <c r="G29" s="53">
        <v>0</v>
      </c>
      <c r="H29" s="39">
        <f t="shared" si="0"/>
        <v>0.0020009055118099806</v>
      </c>
      <c r="I29" s="29"/>
    </row>
    <row r="30" spans="1:9" ht="15">
      <c r="A30" s="28">
        <v>17</v>
      </c>
      <c r="B30" s="42" t="s">
        <v>36</v>
      </c>
      <c r="C30" s="43" t="s">
        <v>24</v>
      </c>
      <c r="D30" s="51">
        <v>0.00011614173228346458</v>
      </c>
      <c r="E30" s="53">
        <v>0</v>
      </c>
      <c r="F30" s="53">
        <v>0.0019685039370078744</v>
      </c>
      <c r="G30" s="53">
        <v>0</v>
      </c>
      <c r="H30" s="39">
        <f t="shared" si="0"/>
        <v>0.00011614173228346458</v>
      </c>
      <c r="I30" s="29"/>
    </row>
    <row r="31" spans="1:9" ht="15">
      <c r="A31" s="28">
        <v>18</v>
      </c>
      <c r="B31" s="42"/>
      <c r="C31" s="43" t="s">
        <v>28</v>
      </c>
      <c r="D31" s="51">
        <v>-1.567309842519685</v>
      </c>
      <c r="E31" s="53">
        <v>1.568</v>
      </c>
      <c r="F31" s="53">
        <v>0.002</v>
      </c>
      <c r="G31" s="53">
        <v>0</v>
      </c>
      <c r="H31" s="39">
        <f t="shared" si="0"/>
        <v>-0.0006901574803150901</v>
      </c>
      <c r="I31" s="29"/>
    </row>
    <row r="32" spans="1:9" ht="15">
      <c r="A32" s="28">
        <v>19</v>
      </c>
      <c r="B32" s="42" t="s">
        <v>37</v>
      </c>
      <c r="C32" s="43" t="s">
        <v>38</v>
      </c>
      <c r="D32" s="51">
        <v>-3.3853188976377955</v>
      </c>
      <c r="E32" s="53">
        <v>3.384</v>
      </c>
      <c r="F32" s="53">
        <v>0.002</v>
      </c>
      <c r="G32" s="53">
        <v>0</v>
      </c>
      <c r="H32" s="39">
        <f t="shared" si="0"/>
        <v>0.0013188976377955797</v>
      </c>
      <c r="I32" s="29"/>
    </row>
    <row r="33" spans="1:9" ht="15">
      <c r="A33" s="28">
        <v>20</v>
      </c>
      <c r="B33" s="42" t="s">
        <v>39</v>
      </c>
      <c r="C33" s="43" t="s">
        <v>40</v>
      </c>
      <c r="D33" s="51">
        <v>0.03111102362204725</v>
      </c>
      <c r="E33" s="53">
        <v>0.03</v>
      </c>
      <c r="F33" s="53"/>
      <c r="G33" s="53"/>
      <c r="H33" s="39">
        <f t="shared" si="0"/>
        <v>0.0011110236220472497</v>
      </c>
      <c r="I33" s="29"/>
    </row>
    <row r="34" spans="1:9" ht="15">
      <c r="A34" s="28">
        <v>21</v>
      </c>
      <c r="B34" s="42" t="s">
        <v>41</v>
      </c>
      <c r="C34" s="43" t="s">
        <v>24</v>
      </c>
      <c r="D34" s="51">
        <v>0.0021145669291338584</v>
      </c>
      <c r="E34" s="53">
        <v>0</v>
      </c>
      <c r="F34" s="53">
        <v>0.0019685039370078744</v>
      </c>
      <c r="G34" s="53">
        <v>0</v>
      </c>
      <c r="H34" s="39">
        <f t="shared" si="0"/>
        <v>0.0021145669291338584</v>
      </c>
      <c r="I34" s="29"/>
    </row>
    <row r="35" spans="1:9" ht="15">
      <c r="A35" s="28">
        <v>22</v>
      </c>
      <c r="B35" s="42"/>
      <c r="C35" s="43" t="s">
        <v>42</v>
      </c>
      <c r="D35" s="51">
        <v>-0.12110354330708661</v>
      </c>
      <c r="E35" s="53">
        <v>0.12</v>
      </c>
      <c r="F35" s="53">
        <v>0.01</v>
      </c>
      <c r="G35" s="53">
        <v>-0.01</v>
      </c>
      <c r="H35" s="39">
        <f t="shared" si="0"/>
        <v>0.0011035433070866185</v>
      </c>
      <c r="I35" s="29"/>
    </row>
    <row r="36" spans="1:9" ht="15">
      <c r="A36" s="28">
        <v>23</v>
      </c>
      <c r="B36" s="42" t="s">
        <v>43</v>
      </c>
      <c r="C36" s="43" t="s">
        <v>44</v>
      </c>
      <c r="D36" s="51">
        <v>0.0019992125984251968</v>
      </c>
      <c r="E36" s="53">
        <v>0</v>
      </c>
      <c r="F36" s="53">
        <v>0.002</v>
      </c>
      <c r="G36" s="53">
        <v>0</v>
      </c>
      <c r="H36" s="39">
        <f t="shared" si="0"/>
        <v>0.0019992125984251968</v>
      </c>
      <c r="I36" s="29"/>
    </row>
    <row r="37" spans="1:9" ht="15">
      <c r="A37" s="28">
        <v>24</v>
      </c>
      <c r="B37" s="42" t="s">
        <v>45</v>
      </c>
      <c r="C37" s="43" t="s">
        <v>34</v>
      </c>
      <c r="D37" s="51">
        <v>0.4015055118110237</v>
      </c>
      <c r="E37" s="53">
        <v>0.4</v>
      </c>
      <c r="F37" s="53">
        <v>0.0019685039370078744</v>
      </c>
      <c r="G37" s="53">
        <v>-0.0019685039370078744</v>
      </c>
      <c r="H37" s="39">
        <f t="shared" si="0"/>
        <v>0.001505511811023652</v>
      </c>
      <c r="I37" s="29"/>
    </row>
    <row r="38" spans="1:9" ht="15">
      <c r="A38" s="28">
        <v>25</v>
      </c>
      <c r="B38" s="42" t="s">
        <v>46</v>
      </c>
      <c r="C38" s="43" t="s">
        <v>38</v>
      </c>
      <c r="D38" s="51">
        <v>0.9001208661417324</v>
      </c>
      <c r="E38" s="53">
        <v>0.9</v>
      </c>
      <c r="F38" s="53">
        <v>0.0019685039370078744</v>
      </c>
      <c r="G38" s="53">
        <v>-0.0019685039370078744</v>
      </c>
      <c r="H38" s="39">
        <f t="shared" si="0"/>
        <v>0.00012086614173234533</v>
      </c>
      <c r="I38" s="29"/>
    </row>
    <row r="39" spans="1:9" ht="15">
      <c r="A39" s="28">
        <v>26</v>
      </c>
      <c r="B39" s="42" t="s">
        <v>47</v>
      </c>
      <c r="C39" s="43" t="s">
        <v>38</v>
      </c>
      <c r="D39" s="51">
        <v>-1.1279232283464566</v>
      </c>
      <c r="E39" s="53">
        <v>1.1270000000000002</v>
      </c>
      <c r="F39" s="53">
        <v>0.002</v>
      </c>
      <c r="G39" s="53">
        <v>0</v>
      </c>
      <c r="H39" s="39">
        <f t="shared" si="0"/>
        <v>0.0009232283464564173</v>
      </c>
      <c r="I39" s="29"/>
    </row>
    <row r="40" spans="1:9" ht="15">
      <c r="A40" s="28">
        <v>27</v>
      </c>
      <c r="B40" s="42" t="s">
        <v>48</v>
      </c>
      <c r="C40" s="43" t="s">
        <v>28</v>
      </c>
      <c r="D40" s="51">
        <v>0.00030708661417322837</v>
      </c>
      <c r="E40" s="53">
        <v>0</v>
      </c>
      <c r="F40" s="53">
        <v>0.001</v>
      </c>
      <c r="G40" s="53">
        <v>-0.001</v>
      </c>
      <c r="H40" s="39">
        <f t="shared" si="0"/>
        <v>0.00030708661417322837</v>
      </c>
      <c r="I40" s="29"/>
    </row>
    <row r="41" spans="1:9" ht="15">
      <c r="A41" s="28">
        <v>28</v>
      </c>
      <c r="B41" s="42" t="s">
        <v>49</v>
      </c>
      <c r="C41" s="43" t="s">
        <v>34</v>
      </c>
      <c r="D41" s="51">
        <v>-0.6278023622047244</v>
      </c>
      <c r="E41" s="53">
        <v>0.6270000000000001</v>
      </c>
      <c r="F41" s="53">
        <v>0.002</v>
      </c>
      <c r="G41" s="53">
        <v>0</v>
      </c>
      <c r="H41" s="39">
        <f t="shared" si="0"/>
        <v>0.000802362204724294</v>
      </c>
      <c r="I41" s="29"/>
    </row>
    <row r="42" spans="1:9" ht="15">
      <c r="A42" s="28">
        <v>29</v>
      </c>
      <c r="B42" s="42" t="s">
        <v>50</v>
      </c>
      <c r="C42" s="43" t="s">
        <v>29</v>
      </c>
      <c r="D42" s="51">
        <v>1.8110236220472444E-05</v>
      </c>
      <c r="E42" s="53">
        <v>0</v>
      </c>
      <c r="F42" s="53">
        <v>0.001</v>
      </c>
      <c r="G42" s="53">
        <v>-0.001</v>
      </c>
      <c r="H42" s="39">
        <f t="shared" si="0"/>
        <v>1.8110236220472444E-05</v>
      </c>
      <c r="I42" s="29"/>
    </row>
    <row r="43" spans="1:9" ht="15">
      <c r="A43" s="28">
        <v>30</v>
      </c>
      <c r="B43" s="60" t="s">
        <v>51</v>
      </c>
      <c r="C43" s="61" t="s">
        <v>40</v>
      </c>
      <c r="D43" s="62">
        <v>0.12643425196850394</v>
      </c>
      <c r="E43" s="63">
        <v>0.125</v>
      </c>
      <c r="F43" s="63">
        <v>0</v>
      </c>
      <c r="G43" s="63">
        <v>-0.005</v>
      </c>
      <c r="H43" s="58">
        <f t="shared" si="0"/>
        <v>0.0014342519685039412</v>
      </c>
      <c r="I43" s="64">
        <f>D43-E43</f>
        <v>0.0014342519685039412</v>
      </c>
    </row>
    <row r="44" spans="1:9" ht="15">
      <c r="A44" s="28">
        <v>31</v>
      </c>
      <c r="B44" s="42"/>
      <c r="C44" s="43" t="s">
        <v>28</v>
      </c>
      <c r="D44" s="51">
        <v>0.4377169291338583</v>
      </c>
      <c r="E44" s="53">
        <v>0.438</v>
      </c>
      <c r="F44" s="53">
        <v>0.0019685039370078744</v>
      </c>
      <c r="G44" s="53">
        <v>-0.0019685039370078744</v>
      </c>
      <c r="H44" s="39">
        <f t="shared" si="0"/>
        <v>-0.0002830708661417103</v>
      </c>
      <c r="I44" s="29"/>
    </row>
    <row r="45" spans="1:9" ht="15">
      <c r="A45" s="28">
        <v>32</v>
      </c>
      <c r="B45" s="42"/>
      <c r="C45" s="43" t="s">
        <v>29</v>
      </c>
      <c r="D45" s="51">
        <v>0.18754763779527558</v>
      </c>
      <c r="E45" s="53">
        <v>0.188</v>
      </c>
      <c r="F45" s="53">
        <v>0.0019685039370078744</v>
      </c>
      <c r="G45" s="53">
        <v>-0.0019685039370078744</v>
      </c>
      <c r="H45" s="39">
        <f t="shared" si="0"/>
        <v>-0.0004523622047244158</v>
      </c>
      <c r="I45" s="29"/>
    </row>
    <row r="46" spans="1:9" ht="15">
      <c r="A46" s="28">
        <v>33</v>
      </c>
      <c r="B46" s="60" t="s">
        <v>52</v>
      </c>
      <c r="C46" s="65" t="s">
        <v>40</v>
      </c>
      <c r="D46" s="62">
        <v>0.12645590551181105</v>
      </c>
      <c r="E46" s="63">
        <v>0.125</v>
      </c>
      <c r="F46" s="63">
        <v>0</v>
      </c>
      <c r="G46" s="63">
        <v>-0.005</v>
      </c>
      <c r="H46" s="64">
        <f t="shared" si="0"/>
        <v>0.0014559055118110453</v>
      </c>
      <c r="I46" s="64">
        <f>D46-E46</f>
        <v>0.0014559055118110453</v>
      </c>
    </row>
    <row r="47" spans="1:9" ht="15">
      <c r="A47" s="28">
        <v>34</v>
      </c>
      <c r="B47" s="42"/>
      <c r="C47" s="49" t="s">
        <v>28</v>
      </c>
      <c r="D47" s="29">
        <v>-0.4371685039370079</v>
      </c>
      <c r="E47" s="54">
        <v>0.438</v>
      </c>
      <c r="F47" s="54">
        <v>0.0019685039370078744</v>
      </c>
      <c r="G47" s="54">
        <v>-0.0019685039370078744</v>
      </c>
      <c r="H47" s="29">
        <f t="shared" si="0"/>
        <v>-0.0008314960629920987</v>
      </c>
      <c r="I47" s="29"/>
    </row>
    <row r="48" spans="1:9" ht="15">
      <c r="A48" s="28">
        <v>35</v>
      </c>
      <c r="B48" s="42"/>
      <c r="C48" s="49" t="s">
        <v>29</v>
      </c>
      <c r="D48" s="29">
        <v>0.18724173228346458</v>
      </c>
      <c r="E48" s="54">
        <v>0.188</v>
      </c>
      <c r="F48" s="54">
        <v>0.0019685039370078744</v>
      </c>
      <c r="G48" s="54">
        <v>-0.0019685039370078744</v>
      </c>
      <c r="H48" s="29">
        <f t="shared" si="0"/>
        <v>-0.0007582677165354212</v>
      </c>
      <c r="I48" s="29"/>
    </row>
    <row r="49" spans="1:9" ht="15">
      <c r="A49" s="28">
        <v>36</v>
      </c>
      <c r="B49" s="60" t="s">
        <v>53</v>
      </c>
      <c r="C49" s="65" t="s">
        <v>40</v>
      </c>
      <c r="D49" s="64">
        <v>0.12648031496062992</v>
      </c>
      <c r="E49" s="66">
        <v>0.125</v>
      </c>
      <c r="F49" s="66">
        <v>0</v>
      </c>
      <c r="G49" s="66">
        <v>-0.005</v>
      </c>
      <c r="H49" s="64">
        <f t="shared" si="0"/>
        <v>0.0014803149606299193</v>
      </c>
      <c r="I49" s="64">
        <f>D49-E49</f>
        <v>0.0014803149606299193</v>
      </c>
    </row>
    <row r="50" spans="1:9" ht="15">
      <c r="A50" s="28">
        <v>37</v>
      </c>
      <c r="B50" s="42"/>
      <c r="C50" s="49" t="s">
        <v>28</v>
      </c>
      <c r="D50" s="29">
        <v>-0.4370196850393701</v>
      </c>
      <c r="E50" s="54">
        <v>0.438</v>
      </c>
      <c r="F50" s="54">
        <v>0.0019685039370078744</v>
      </c>
      <c r="G50" s="54">
        <v>-0.0019685039370078744</v>
      </c>
      <c r="H50" s="29">
        <f t="shared" si="0"/>
        <v>-0.000980314960629891</v>
      </c>
      <c r="I50" s="29"/>
    </row>
    <row r="51" spans="1:9" ht="15">
      <c r="A51" s="28">
        <v>38</v>
      </c>
      <c r="B51" s="42"/>
      <c r="C51" s="49" t="s">
        <v>29</v>
      </c>
      <c r="D51" s="29">
        <v>-0.18741220472440948</v>
      </c>
      <c r="E51" s="54">
        <v>0.188</v>
      </c>
      <c r="F51" s="54">
        <v>0.0019685039370078744</v>
      </c>
      <c r="G51" s="54">
        <v>-0.0019685039370078744</v>
      </c>
      <c r="H51" s="29">
        <f t="shared" si="0"/>
        <v>-0.0005877952755905247</v>
      </c>
      <c r="I51" s="29"/>
    </row>
    <row r="52" spans="1:9" ht="15">
      <c r="A52" s="28">
        <v>39</v>
      </c>
      <c r="B52" s="60" t="s">
        <v>54</v>
      </c>
      <c r="C52" s="65" t="s">
        <v>40</v>
      </c>
      <c r="D52" s="64">
        <v>0.12505629921259842</v>
      </c>
      <c r="E52" s="66">
        <v>0.125</v>
      </c>
      <c r="F52" s="66">
        <v>0</v>
      </c>
      <c r="G52" s="66">
        <v>-0.005</v>
      </c>
      <c r="H52" s="64">
        <f t="shared" si="0"/>
        <v>5.6299212598420745E-05</v>
      </c>
      <c r="I52" s="64">
        <f>D52-E52</f>
        <v>5.6299212598420745E-05</v>
      </c>
    </row>
    <row r="53" spans="1:9" ht="15">
      <c r="A53" s="28">
        <v>40</v>
      </c>
      <c r="B53" s="42"/>
      <c r="C53" s="49" t="s">
        <v>28</v>
      </c>
      <c r="D53" s="29">
        <v>0.4392744094488189</v>
      </c>
      <c r="E53" s="54">
        <v>0.438</v>
      </c>
      <c r="F53" s="54">
        <v>0.0019685039370078744</v>
      </c>
      <c r="G53" s="54">
        <v>-0.0019685039370078744</v>
      </c>
      <c r="H53" s="29">
        <f t="shared" si="0"/>
        <v>0.0012744094488189028</v>
      </c>
      <c r="I53" s="29"/>
    </row>
    <row r="54" spans="1:9" ht="15">
      <c r="A54" s="28">
        <v>41</v>
      </c>
      <c r="B54" s="42"/>
      <c r="C54" s="49" t="s">
        <v>29</v>
      </c>
      <c r="D54" s="29">
        <v>-0.18870472440944883</v>
      </c>
      <c r="E54" s="54">
        <v>0.188</v>
      </c>
      <c r="F54" s="54">
        <v>0.0019685039370078744</v>
      </c>
      <c r="G54" s="54">
        <v>-0.0019685039370078744</v>
      </c>
      <c r="H54" s="29">
        <f t="shared" si="0"/>
        <v>0.0007047244094488259</v>
      </c>
      <c r="I54" s="29"/>
    </row>
    <row r="55" spans="1:9" ht="15">
      <c r="A55" s="28">
        <v>42</v>
      </c>
      <c r="B55" s="42" t="s">
        <v>55</v>
      </c>
      <c r="C55" s="49" t="s">
        <v>42</v>
      </c>
      <c r="D55" s="29">
        <v>-0.1264476377952756</v>
      </c>
      <c r="E55" s="54">
        <v>0.125</v>
      </c>
      <c r="F55" s="54">
        <v>0.005</v>
      </c>
      <c r="G55" s="54">
        <v>-0.005</v>
      </c>
      <c r="H55" s="29">
        <f t="shared" si="0"/>
        <v>0.001447637795275597</v>
      </c>
      <c r="I55" s="29"/>
    </row>
    <row r="56" spans="1:9" ht="15">
      <c r="A56" s="28">
        <v>43</v>
      </c>
      <c r="B56" s="42" t="s">
        <v>56</v>
      </c>
      <c r="C56" s="49" t="s">
        <v>34</v>
      </c>
      <c r="D56" s="29">
        <v>0.40123031496062994</v>
      </c>
      <c r="E56" s="54">
        <v>0.4</v>
      </c>
      <c r="F56" s="54">
        <v>0.0019685039370078744</v>
      </c>
      <c r="G56" s="54">
        <v>-0.0019685039370078744</v>
      </c>
      <c r="H56" s="29">
        <f t="shared" si="0"/>
        <v>0.001230314960629919</v>
      </c>
      <c r="I56" s="29"/>
    </row>
    <row r="57" spans="1:9" ht="15">
      <c r="A57" s="28">
        <v>44</v>
      </c>
      <c r="B57" s="42" t="s">
        <v>57</v>
      </c>
      <c r="C57" s="49" t="s">
        <v>38</v>
      </c>
      <c r="D57" s="29">
        <v>-0.9005094488188977</v>
      </c>
      <c r="E57" s="54">
        <v>0.9</v>
      </c>
      <c r="F57" s="54">
        <v>0.0019685039370078744</v>
      </c>
      <c r="G57" s="54">
        <v>-0.0019685039370078744</v>
      </c>
      <c r="H57" s="29">
        <f t="shared" si="0"/>
        <v>0.0005094488188976953</v>
      </c>
      <c r="I57" s="29"/>
    </row>
    <row r="58" spans="1:9" ht="15">
      <c r="A58" s="28">
        <v>45</v>
      </c>
      <c r="B58" s="42" t="s">
        <v>58</v>
      </c>
      <c r="C58" s="49" t="s">
        <v>38</v>
      </c>
      <c r="D58" s="29">
        <v>-1.127868503937008</v>
      </c>
      <c r="E58" s="54">
        <v>1.1270000000000002</v>
      </c>
      <c r="F58" s="54">
        <v>0.002</v>
      </c>
      <c r="G58" s="54">
        <v>0</v>
      </c>
      <c r="H58" s="29">
        <f t="shared" si="0"/>
        <v>0.0008685039370077696</v>
      </c>
      <c r="I58" s="29"/>
    </row>
    <row r="59" spans="1:9" ht="15">
      <c r="A59" s="28">
        <v>46</v>
      </c>
      <c r="B59" s="42" t="s">
        <v>59</v>
      </c>
      <c r="C59" s="49" t="s">
        <v>28</v>
      </c>
      <c r="D59" s="29">
        <v>-0.0009263779527559056</v>
      </c>
      <c r="E59" s="54">
        <v>0</v>
      </c>
      <c r="F59" s="54">
        <v>0.001</v>
      </c>
      <c r="G59" s="54">
        <v>-0.001</v>
      </c>
      <c r="H59" s="29">
        <f t="shared" si="0"/>
        <v>0.0009263779527559056</v>
      </c>
      <c r="I59" s="29"/>
    </row>
    <row r="60" spans="1:9" ht="15">
      <c r="A60" s="28">
        <v>47</v>
      </c>
      <c r="B60" s="42" t="s">
        <v>60</v>
      </c>
      <c r="C60" s="49" t="s">
        <v>34</v>
      </c>
      <c r="D60" s="29">
        <v>-0.6277118110236221</v>
      </c>
      <c r="E60" s="54">
        <v>0.6270000000000001</v>
      </c>
      <c r="F60" s="54">
        <v>0.002</v>
      </c>
      <c r="G60" s="54">
        <v>0</v>
      </c>
      <c r="H60" s="29">
        <f t="shared" si="0"/>
        <v>0.0007118110236219444</v>
      </c>
      <c r="I60" s="29"/>
    </row>
    <row r="61" spans="1:9" ht="15">
      <c r="A61" s="28">
        <v>48</v>
      </c>
      <c r="B61" s="42" t="s">
        <v>61</v>
      </c>
      <c r="C61" s="49" t="s">
        <v>29</v>
      </c>
      <c r="D61" s="29">
        <v>0.0001484251968503937</v>
      </c>
      <c r="E61" s="54">
        <v>0</v>
      </c>
      <c r="F61" s="54">
        <v>0.001</v>
      </c>
      <c r="G61" s="54">
        <v>-0.001</v>
      </c>
      <c r="H61" s="29">
        <f t="shared" si="0"/>
        <v>0.0001484251968503937</v>
      </c>
      <c r="I61" s="29"/>
    </row>
    <row r="62" spans="1:9" ht="15">
      <c r="A62" s="28">
        <v>49</v>
      </c>
      <c r="B62" s="42" t="s">
        <v>62</v>
      </c>
      <c r="C62" s="49" t="s">
        <v>40</v>
      </c>
      <c r="D62" s="29">
        <v>0.12496771653543307</v>
      </c>
      <c r="E62" s="54">
        <v>0.125</v>
      </c>
      <c r="F62" s="54">
        <v>0</v>
      </c>
      <c r="G62" s="54">
        <v>-0.005</v>
      </c>
      <c r="H62" s="29">
        <f t="shared" si="0"/>
        <v>-3.228346456693454E-05</v>
      </c>
      <c r="I62" s="29"/>
    </row>
    <row r="63" spans="1:9" ht="15">
      <c r="A63" s="28">
        <v>50</v>
      </c>
      <c r="B63" s="42"/>
      <c r="C63" s="49" t="s">
        <v>28</v>
      </c>
      <c r="D63" s="29">
        <v>0.4382149606299213</v>
      </c>
      <c r="E63" s="54">
        <v>0.438</v>
      </c>
      <c r="F63" s="54">
        <v>0.0019685039370078744</v>
      </c>
      <c r="G63" s="54">
        <v>-0.0019685039370078744</v>
      </c>
      <c r="H63" s="29">
        <f t="shared" si="0"/>
        <v>0.0002149606299213236</v>
      </c>
      <c r="I63" s="29"/>
    </row>
    <row r="64" spans="1:9" ht="15">
      <c r="A64" s="28">
        <v>51</v>
      </c>
      <c r="B64" s="42"/>
      <c r="C64" s="49" t="s">
        <v>29</v>
      </c>
      <c r="D64" s="29">
        <v>0.18869448818897638</v>
      </c>
      <c r="E64" s="54">
        <v>0.188</v>
      </c>
      <c r="F64" s="54">
        <v>0.0019685039370078744</v>
      </c>
      <c r="G64" s="54">
        <v>-0.0019685039370078744</v>
      </c>
      <c r="H64" s="29">
        <f t="shared" si="0"/>
        <v>0.0006944881889763832</v>
      </c>
      <c r="I64" s="29"/>
    </row>
    <row r="65" spans="1:9" ht="15">
      <c r="A65" s="28">
        <v>52</v>
      </c>
      <c r="B65" s="60" t="s">
        <v>63</v>
      </c>
      <c r="C65" s="65" t="s">
        <v>40</v>
      </c>
      <c r="D65" s="64">
        <v>0.12655826771653544</v>
      </c>
      <c r="E65" s="66">
        <v>0.125</v>
      </c>
      <c r="F65" s="66">
        <v>0</v>
      </c>
      <c r="G65" s="66">
        <v>-0.005</v>
      </c>
      <c r="H65" s="64">
        <f t="shared" si="0"/>
        <v>0.0015582677165354442</v>
      </c>
      <c r="I65" s="64">
        <f>D65-E65</f>
        <v>0.0015582677165354442</v>
      </c>
    </row>
    <row r="66" spans="1:9" ht="15">
      <c r="A66" s="28">
        <v>53</v>
      </c>
      <c r="B66" s="42"/>
      <c r="C66" s="49" t="s">
        <v>28</v>
      </c>
      <c r="D66" s="29">
        <v>-0.4380877952755906</v>
      </c>
      <c r="E66" s="54">
        <v>0.438</v>
      </c>
      <c r="F66" s="54">
        <v>0.0019685039370078744</v>
      </c>
      <c r="G66" s="54">
        <v>-0.0019685039370078744</v>
      </c>
      <c r="H66" s="29">
        <f t="shared" si="0"/>
        <v>8.779527559060751E-05</v>
      </c>
      <c r="I66" s="29"/>
    </row>
    <row r="67" spans="1:9" ht="15">
      <c r="A67" s="28">
        <v>54</v>
      </c>
      <c r="B67" s="42"/>
      <c r="C67" s="49" t="s">
        <v>29</v>
      </c>
      <c r="D67" s="29">
        <v>0.18769055118110237</v>
      </c>
      <c r="E67" s="54">
        <v>0.188</v>
      </c>
      <c r="F67" s="54">
        <v>0.0019685039370078744</v>
      </c>
      <c r="G67" s="54">
        <v>-0.0019685039370078744</v>
      </c>
      <c r="H67" s="29">
        <f t="shared" si="0"/>
        <v>-0.0003094488188976341</v>
      </c>
      <c r="I67" s="29"/>
    </row>
    <row r="68" spans="1:9" ht="15">
      <c r="A68" s="28">
        <v>55</v>
      </c>
      <c r="B68" s="60" t="s">
        <v>64</v>
      </c>
      <c r="C68" s="65" t="s">
        <v>40</v>
      </c>
      <c r="D68" s="64">
        <v>0.126648031496063</v>
      </c>
      <c r="E68" s="66">
        <v>0.125</v>
      </c>
      <c r="F68" s="66">
        <v>0</v>
      </c>
      <c r="G68" s="66">
        <v>-0.005</v>
      </c>
      <c r="H68" s="64">
        <f t="shared" si="0"/>
        <v>0.0016480314960629905</v>
      </c>
      <c r="I68" s="64">
        <f>D68-E68</f>
        <v>0.0016480314960629905</v>
      </c>
    </row>
    <row r="69" spans="1:9" ht="15">
      <c r="A69" s="28">
        <v>56</v>
      </c>
      <c r="B69" s="42"/>
      <c r="C69" s="49" t="s">
        <v>28</v>
      </c>
      <c r="D69" s="29">
        <v>-0.43827755905511817</v>
      </c>
      <c r="E69" s="54">
        <v>0.438</v>
      </c>
      <c r="F69" s="54">
        <v>0.0019685039370078744</v>
      </c>
      <c r="G69" s="54">
        <v>-0.0019685039370078744</v>
      </c>
      <c r="H69" s="29">
        <f t="shared" si="0"/>
        <v>0.0002775590551181706</v>
      </c>
      <c r="I69" s="29"/>
    </row>
    <row r="70" spans="1:9" ht="15">
      <c r="A70" s="28">
        <v>57</v>
      </c>
      <c r="B70" s="42"/>
      <c r="C70" s="49" t="s">
        <v>29</v>
      </c>
      <c r="D70" s="29">
        <v>-0.1866728346456693</v>
      </c>
      <c r="E70" s="54">
        <v>0.188</v>
      </c>
      <c r="F70" s="54">
        <v>0.0019685039370078744</v>
      </c>
      <c r="G70" s="54">
        <v>-0.0019685039370078744</v>
      </c>
      <c r="H70" s="29">
        <f t="shared" si="0"/>
        <v>-0.001327165354330695</v>
      </c>
      <c r="I70" s="29"/>
    </row>
    <row r="71" spans="1:9" ht="15">
      <c r="A71" s="28">
        <v>58</v>
      </c>
      <c r="B71" s="60" t="s">
        <v>65</v>
      </c>
      <c r="C71" s="65" t="s">
        <v>40</v>
      </c>
      <c r="D71" s="64">
        <v>0.12629527559055118</v>
      </c>
      <c r="E71" s="66">
        <v>0.125</v>
      </c>
      <c r="F71" s="66">
        <v>0</v>
      </c>
      <c r="G71" s="66">
        <v>-0.005</v>
      </c>
      <c r="H71" s="64">
        <f t="shared" si="0"/>
        <v>0.001295275590551176</v>
      </c>
      <c r="I71" s="64">
        <f>D71-E71</f>
        <v>0.001295275590551176</v>
      </c>
    </row>
    <row r="72" spans="1:9" ht="15">
      <c r="A72" s="28">
        <v>59</v>
      </c>
      <c r="B72" s="42"/>
      <c r="C72" s="49" t="s">
        <v>28</v>
      </c>
      <c r="D72" s="29">
        <v>0.4364704724409449</v>
      </c>
      <c r="E72" s="54">
        <v>0.438</v>
      </c>
      <c r="F72" s="54">
        <v>0.0019685039370078744</v>
      </c>
      <c r="G72" s="54">
        <v>-0.0019685039370078744</v>
      </c>
      <c r="H72" s="29">
        <f t="shared" si="0"/>
        <v>-0.0015295275590551105</v>
      </c>
      <c r="I72" s="29"/>
    </row>
    <row r="73" spans="1:9" ht="15">
      <c r="A73" s="28">
        <v>60</v>
      </c>
      <c r="B73" s="42"/>
      <c r="C73" s="49" t="s">
        <v>29</v>
      </c>
      <c r="D73" s="29">
        <v>-0.18768622047244093</v>
      </c>
      <c r="E73" s="54">
        <v>0.188</v>
      </c>
      <c r="F73" s="54">
        <v>0.0019685039370078744</v>
      </c>
      <c r="G73" s="54">
        <v>-0.0019685039370078744</v>
      </c>
      <c r="H73" s="29">
        <f t="shared" si="0"/>
        <v>-0.000313779527559066</v>
      </c>
      <c r="I73" s="29"/>
    </row>
    <row r="74" spans="1:9" ht="15">
      <c r="A74" s="28">
        <v>61</v>
      </c>
      <c r="B74" s="42" t="s">
        <v>66</v>
      </c>
      <c r="C74" s="49" t="s">
        <v>42</v>
      </c>
      <c r="D74" s="29">
        <v>0.12636929133858268</v>
      </c>
      <c r="E74" s="54">
        <v>0.125</v>
      </c>
      <c r="F74" s="54">
        <v>0.005</v>
      </c>
      <c r="G74" s="54">
        <v>-0.005</v>
      </c>
      <c r="H74" s="29">
        <f t="shared" si="0"/>
        <v>0.0013692913385826844</v>
      </c>
      <c r="I74" s="29"/>
    </row>
    <row r="75" spans="1:9" ht="15">
      <c r="A75" s="28">
        <v>62</v>
      </c>
      <c r="B75" s="60" t="s">
        <v>67</v>
      </c>
      <c r="C75" s="49" t="s">
        <v>24</v>
      </c>
      <c r="D75" s="29">
        <v>0.0007125984251968505</v>
      </c>
      <c r="E75" s="54">
        <v>0</v>
      </c>
      <c r="F75" s="54">
        <v>0.0019685039370078744</v>
      </c>
      <c r="G75" s="54">
        <v>0</v>
      </c>
      <c r="H75" s="29">
        <f t="shared" si="0"/>
        <v>0.0007125984251968505</v>
      </c>
      <c r="I75" s="29"/>
    </row>
    <row r="76" spans="1:9" ht="15">
      <c r="A76" s="28">
        <v>63</v>
      </c>
      <c r="B76" s="42"/>
      <c r="C76" s="49" t="s">
        <v>25</v>
      </c>
      <c r="D76" s="64">
        <v>1.7532405511811027</v>
      </c>
      <c r="E76" s="66">
        <v>1.752</v>
      </c>
      <c r="F76" s="66">
        <v>0.001</v>
      </c>
      <c r="G76" s="66">
        <v>0</v>
      </c>
      <c r="H76" s="64">
        <f t="shared" si="0"/>
        <v>0.001240551181102667</v>
      </c>
      <c r="I76" s="64">
        <f>D76-(E76+F76)</f>
        <v>0.00024055118110277718</v>
      </c>
    </row>
    <row r="77" spans="1:9" ht="15">
      <c r="A77" s="28">
        <v>64</v>
      </c>
      <c r="B77" s="42"/>
      <c r="C77" s="49" t="s">
        <v>28</v>
      </c>
      <c r="D77" s="29">
        <v>0.0004062992125984252</v>
      </c>
      <c r="E77" s="54">
        <v>0</v>
      </c>
      <c r="F77" s="54">
        <v>0.0019685039370078744</v>
      </c>
      <c r="G77" s="54">
        <v>-0.0019685039370078744</v>
      </c>
      <c r="H77" s="29">
        <f t="shared" si="0"/>
        <v>0.0004062992125984252</v>
      </c>
      <c r="I77" s="29"/>
    </row>
    <row r="78" spans="1:9" ht="15">
      <c r="A78" s="28">
        <v>65</v>
      </c>
      <c r="B78" s="42"/>
      <c r="C78" s="49" t="s">
        <v>29</v>
      </c>
      <c r="D78" s="29">
        <v>4.4094488188976374E-05</v>
      </c>
      <c r="E78" s="54">
        <v>0</v>
      </c>
      <c r="F78" s="54">
        <v>0.0019685039370078744</v>
      </c>
      <c r="G78" s="54">
        <v>-0.0019685039370078744</v>
      </c>
      <c r="H78" s="29">
        <f t="shared" si="0"/>
        <v>4.4094488188976374E-05</v>
      </c>
      <c r="I78" s="29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90" r:id="rId3"/>
  <headerFooter alignWithMargins="0">
    <oddFooter>&amp;L&amp;8&amp;Y&amp;F&amp;C&amp;8&amp;YQC COPY&amp;R&amp;8&amp;YPage &amp;P,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50">
      <selection activeCell="A3" sqref="A3"/>
    </sheetView>
  </sheetViews>
  <sheetFormatPr defaultColWidth="9.140625" defaultRowHeight="12.75"/>
  <cols>
    <col min="1" max="1" width="13.421875" style="3" customWidth="1"/>
    <col min="2" max="2" width="16.421875" style="27" customWidth="1"/>
    <col min="3" max="3" width="7.421875" style="27" customWidth="1"/>
    <col min="4" max="4" width="11.57421875" style="3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 t="s">
        <v>79</v>
      </c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/>
    </row>
    <row r="6" spans="1:9" ht="15.75">
      <c r="A6" s="9" t="s">
        <v>8</v>
      </c>
      <c r="B6" s="30" t="s">
        <v>68</v>
      </c>
      <c r="C6" s="31"/>
      <c r="D6" s="10"/>
      <c r="E6" s="10"/>
      <c r="F6" s="10"/>
      <c r="G6" s="11" t="s">
        <v>21</v>
      </c>
      <c r="H6" s="12" t="s">
        <v>69</v>
      </c>
      <c r="I6" s="13"/>
    </row>
    <row r="7" spans="1:9" ht="15.75">
      <c r="A7" s="14" t="s">
        <v>9</v>
      </c>
      <c r="B7" s="32" t="s">
        <v>70</v>
      </c>
      <c r="C7" s="33"/>
      <c r="D7" s="15"/>
      <c r="E7" s="15"/>
      <c r="F7" s="15"/>
      <c r="G7" s="14" t="s">
        <v>22</v>
      </c>
      <c r="H7" s="15" t="s">
        <v>71</v>
      </c>
      <c r="I7" s="16"/>
    </row>
    <row r="8" spans="1:9" ht="15.75">
      <c r="A8" s="17" t="s">
        <v>10</v>
      </c>
      <c r="B8" s="34" t="s">
        <v>72</v>
      </c>
      <c r="G8" s="17" t="s">
        <v>3</v>
      </c>
      <c r="H8" s="3" t="s">
        <v>76</v>
      </c>
      <c r="I8" s="18"/>
    </row>
    <row r="9" spans="1:9" ht="15.75">
      <c r="A9" s="14" t="s">
        <v>7</v>
      </c>
      <c r="B9" s="35" t="s">
        <v>74</v>
      </c>
      <c r="C9" s="33"/>
      <c r="D9" s="15"/>
      <c r="E9" s="19"/>
      <c r="F9" s="15"/>
      <c r="G9" s="14" t="s">
        <v>4</v>
      </c>
      <c r="H9" s="20">
        <v>37713</v>
      </c>
      <c r="I9" s="21"/>
    </row>
    <row r="10" spans="1:9" ht="16.5" thickBot="1">
      <c r="A10" s="22" t="s">
        <v>5</v>
      </c>
      <c r="B10" s="36" t="s">
        <v>75</v>
      </c>
      <c r="C10" s="37"/>
      <c r="D10" s="23"/>
      <c r="E10" s="23" t="s">
        <v>18</v>
      </c>
      <c r="F10" s="24">
        <v>3636</v>
      </c>
      <c r="G10" s="22" t="s">
        <v>6</v>
      </c>
      <c r="H10" s="25" t="s">
        <v>20</v>
      </c>
      <c r="I10" s="26"/>
    </row>
    <row r="11" ht="15">
      <c r="J11" s="27"/>
    </row>
    <row r="12" ht="15.75" thickBot="1"/>
    <row r="13" spans="1:9" ht="16.5" thickBot="1">
      <c r="A13" s="44" t="s">
        <v>11</v>
      </c>
      <c r="B13" s="45" t="s">
        <v>12</v>
      </c>
      <c r="C13" s="46"/>
      <c r="D13" s="47" t="s">
        <v>13</v>
      </c>
      <c r="E13" s="47" t="s">
        <v>14</v>
      </c>
      <c r="F13" s="47" t="s">
        <v>16</v>
      </c>
      <c r="G13" s="47" t="s">
        <v>17</v>
      </c>
      <c r="H13" s="47" t="s">
        <v>15</v>
      </c>
      <c r="I13" s="48" t="s">
        <v>19</v>
      </c>
    </row>
    <row r="14" spans="1:9" ht="15">
      <c r="A14" s="38">
        <v>1</v>
      </c>
      <c r="B14" s="40" t="s">
        <v>23</v>
      </c>
      <c r="C14" s="41" t="s">
        <v>24</v>
      </c>
      <c r="D14" s="50">
        <v>0.00096496062992126</v>
      </c>
      <c r="E14" s="52">
        <v>0</v>
      </c>
      <c r="F14" s="52">
        <v>0.0019685039370078744</v>
      </c>
      <c r="G14" s="52">
        <v>0</v>
      </c>
      <c r="H14" s="39">
        <f aca="true" t="shared" si="0" ref="H14:H45">ABS(D14)-E14</f>
        <v>0.00096496062992126</v>
      </c>
      <c r="I14" s="39"/>
    </row>
    <row r="15" spans="1:9" ht="15">
      <c r="A15" s="28">
        <v>2</v>
      </c>
      <c r="B15" s="42"/>
      <c r="C15" s="43" t="s">
        <v>25</v>
      </c>
      <c r="D15" s="51">
        <v>1.5895688976377955</v>
      </c>
      <c r="E15" s="53">
        <v>1.59</v>
      </c>
      <c r="F15" s="53">
        <v>0.0019685039370078744</v>
      </c>
      <c r="G15" s="53">
        <v>-0.0019685039370078744</v>
      </c>
      <c r="H15" s="39">
        <f t="shared" si="0"/>
        <v>-0.00043110236220456066</v>
      </c>
      <c r="I15" s="29"/>
    </row>
    <row r="16" spans="1:9" ht="15">
      <c r="A16" s="28">
        <v>3</v>
      </c>
      <c r="B16" s="42" t="s">
        <v>26</v>
      </c>
      <c r="C16" s="43" t="s">
        <v>24</v>
      </c>
      <c r="D16" s="51">
        <v>0.0015200787401574802</v>
      </c>
      <c r="E16" s="53">
        <v>0</v>
      </c>
      <c r="F16" s="53">
        <v>0.0019685039370078744</v>
      </c>
      <c r="G16" s="53">
        <v>0</v>
      </c>
      <c r="H16" s="39">
        <f t="shared" si="0"/>
        <v>0.0015200787401574802</v>
      </c>
      <c r="I16" s="29"/>
    </row>
    <row r="17" spans="1:9" ht="15">
      <c r="A17" s="28">
        <v>4</v>
      </c>
      <c r="B17" s="42"/>
      <c r="C17" s="43" t="s">
        <v>25</v>
      </c>
      <c r="D17" s="51">
        <v>1.5899602362204726</v>
      </c>
      <c r="E17" s="53">
        <v>1.59</v>
      </c>
      <c r="F17" s="53">
        <v>0.0019685039370078744</v>
      </c>
      <c r="G17" s="53">
        <v>-0.0019685039370078744</v>
      </c>
      <c r="H17" s="39">
        <f t="shared" si="0"/>
        <v>-3.976377952752408E-05</v>
      </c>
      <c r="I17" s="29"/>
    </row>
    <row r="18" spans="1:9" ht="15">
      <c r="A18" s="28">
        <v>5</v>
      </c>
      <c r="B18" s="42" t="s">
        <v>27</v>
      </c>
      <c r="C18" s="43" t="s">
        <v>24</v>
      </c>
      <c r="D18" s="51">
        <v>0.00032086614173228346</v>
      </c>
      <c r="E18" s="53">
        <v>0</v>
      </c>
      <c r="F18" s="53">
        <v>0.0019685039370078744</v>
      </c>
      <c r="G18" s="53">
        <v>0</v>
      </c>
      <c r="H18" s="39">
        <f t="shared" si="0"/>
        <v>0.00032086614173228346</v>
      </c>
      <c r="I18" s="29"/>
    </row>
    <row r="19" spans="1:9" ht="15">
      <c r="A19" s="28">
        <v>6</v>
      </c>
      <c r="B19" s="42"/>
      <c r="C19" s="43" t="s">
        <v>25</v>
      </c>
      <c r="D19" s="51">
        <v>1.7924078740157483</v>
      </c>
      <c r="E19" s="53">
        <v>1.7920000000000003</v>
      </c>
      <c r="F19" s="53">
        <v>0.001</v>
      </c>
      <c r="G19" s="53">
        <v>0</v>
      </c>
      <c r="H19" s="39">
        <f t="shared" si="0"/>
        <v>0.00040787401574804427</v>
      </c>
      <c r="I19" s="29"/>
    </row>
    <row r="20" spans="1:9" ht="15">
      <c r="A20" s="28">
        <v>7</v>
      </c>
      <c r="B20" s="42"/>
      <c r="C20" s="43" t="s">
        <v>28</v>
      </c>
      <c r="D20" s="51">
        <v>0.00012165354330708661</v>
      </c>
      <c r="E20" s="53">
        <v>0</v>
      </c>
      <c r="F20" s="53">
        <v>0.001</v>
      </c>
      <c r="G20" s="53">
        <v>-0.001</v>
      </c>
      <c r="H20" s="39">
        <f t="shared" si="0"/>
        <v>0.00012165354330708661</v>
      </c>
      <c r="I20" s="29"/>
    </row>
    <row r="21" spans="1:9" ht="15">
      <c r="A21" s="28">
        <v>8</v>
      </c>
      <c r="B21" s="42"/>
      <c r="C21" s="43" t="s">
        <v>29</v>
      </c>
      <c r="D21" s="51">
        <v>2.519685039370079E-05</v>
      </c>
      <c r="E21" s="53">
        <v>0</v>
      </c>
      <c r="F21" s="53">
        <v>0.001</v>
      </c>
      <c r="G21" s="53">
        <v>-0.001</v>
      </c>
      <c r="H21" s="39">
        <f t="shared" si="0"/>
        <v>2.519685039370079E-05</v>
      </c>
      <c r="I21" s="29"/>
    </row>
    <row r="22" spans="1:9" ht="15">
      <c r="A22" s="28">
        <v>9</v>
      </c>
      <c r="B22" s="42" t="s">
        <v>30</v>
      </c>
      <c r="C22" s="43" t="s">
        <v>24</v>
      </c>
      <c r="D22" s="51">
        <v>0.00011062992125984253</v>
      </c>
      <c r="E22" s="53">
        <v>0</v>
      </c>
      <c r="F22" s="53">
        <v>0.0019685039370078744</v>
      </c>
      <c r="G22" s="53">
        <v>0</v>
      </c>
      <c r="H22" s="39">
        <f t="shared" si="0"/>
        <v>0.00011062992125984253</v>
      </c>
      <c r="I22" s="29"/>
    </row>
    <row r="23" spans="1:9" ht="15">
      <c r="A23" s="28">
        <v>10</v>
      </c>
      <c r="B23" s="42"/>
      <c r="C23" s="43" t="s">
        <v>29</v>
      </c>
      <c r="D23" s="51">
        <v>0.3011692913385827</v>
      </c>
      <c r="E23" s="53">
        <v>0.30100000000000005</v>
      </c>
      <c r="F23" s="53">
        <v>0.0019685039370078744</v>
      </c>
      <c r="G23" s="53">
        <v>-0.0019685039370078744</v>
      </c>
      <c r="H23" s="39">
        <f t="shared" si="0"/>
        <v>0.00016929133858267775</v>
      </c>
      <c r="I23" s="29"/>
    </row>
    <row r="24" spans="1:9" ht="15">
      <c r="A24" s="28">
        <v>11</v>
      </c>
      <c r="B24" s="42" t="s">
        <v>31</v>
      </c>
      <c r="C24" s="43" t="s">
        <v>24</v>
      </c>
      <c r="D24" s="51">
        <v>9.094488188976379E-05</v>
      </c>
      <c r="E24" s="53">
        <v>0</v>
      </c>
      <c r="F24" s="53">
        <v>0.0019685039370078744</v>
      </c>
      <c r="G24" s="53">
        <v>0</v>
      </c>
      <c r="H24" s="39">
        <f t="shared" si="0"/>
        <v>9.094488188976379E-05</v>
      </c>
      <c r="I24" s="29"/>
    </row>
    <row r="25" spans="1:9" ht="15">
      <c r="A25" s="28">
        <v>12</v>
      </c>
      <c r="B25" s="42"/>
      <c r="C25" s="43" t="s">
        <v>29</v>
      </c>
      <c r="D25" s="51">
        <v>-0.30107204724409453</v>
      </c>
      <c r="E25" s="53">
        <v>0.30100000000000005</v>
      </c>
      <c r="F25" s="53">
        <v>0.0019685039370078744</v>
      </c>
      <c r="G25" s="53">
        <v>-0.0019685039370078744</v>
      </c>
      <c r="H25" s="39">
        <f t="shared" si="0"/>
        <v>7.204724409448637E-05</v>
      </c>
      <c r="I25" s="29"/>
    </row>
    <row r="26" spans="1:9" ht="15">
      <c r="A26" s="28">
        <v>13</v>
      </c>
      <c r="B26" s="42" t="s">
        <v>32</v>
      </c>
      <c r="C26" s="43" t="s">
        <v>29</v>
      </c>
      <c r="D26" s="51">
        <v>4.881889763779528E-05</v>
      </c>
      <c r="E26" s="53">
        <v>0</v>
      </c>
      <c r="F26" s="53">
        <v>0.001</v>
      </c>
      <c r="G26" s="53">
        <v>-0.001</v>
      </c>
      <c r="H26" s="39">
        <f t="shared" si="0"/>
        <v>4.881889763779528E-05</v>
      </c>
      <c r="I26" s="29"/>
    </row>
    <row r="27" spans="1:9" ht="15">
      <c r="A27" s="28">
        <v>14</v>
      </c>
      <c r="B27" s="42" t="s">
        <v>33</v>
      </c>
      <c r="C27" s="43" t="s">
        <v>34</v>
      </c>
      <c r="D27" s="51">
        <v>-0.6022413385826771</v>
      </c>
      <c r="E27" s="53">
        <v>0.6020000000000001</v>
      </c>
      <c r="F27" s="53">
        <v>0.002</v>
      </c>
      <c r="G27" s="53">
        <v>0</v>
      </c>
      <c r="H27" s="39">
        <f t="shared" si="0"/>
        <v>0.0002413385826770531</v>
      </c>
      <c r="I27" s="29"/>
    </row>
    <row r="28" spans="1:9" ht="15">
      <c r="A28" s="28">
        <v>15</v>
      </c>
      <c r="B28" s="42" t="s">
        <v>35</v>
      </c>
      <c r="C28" s="43" t="s">
        <v>24</v>
      </c>
      <c r="D28" s="51">
        <v>5.8267716535433075E-05</v>
      </c>
      <c r="E28" s="53">
        <v>0</v>
      </c>
      <c r="F28" s="53">
        <v>0.0019685039370078744</v>
      </c>
      <c r="G28" s="53">
        <v>0</v>
      </c>
      <c r="H28" s="39">
        <f t="shared" si="0"/>
        <v>5.8267716535433075E-05</v>
      </c>
      <c r="I28" s="29"/>
    </row>
    <row r="29" spans="1:9" ht="15">
      <c r="A29" s="28">
        <v>16</v>
      </c>
      <c r="B29" s="42"/>
      <c r="C29" s="43" t="s">
        <v>28</v>
      </c>
      <c r="D29" s="51">
        <v>1.81800090551181</v>
      </c>
      <c r="E29" s="53">
        <v>1.816</v>
      </c>
      <c r="F29" s="53">
        <v>0.002</v>
      </c>
      <c r="G29" s="53">
        <v>0</v>
      </c>
      <c r="H29" s="39">
        <f t="shared" si="0"/>
        <v>0.0020009055118099806</v>
      </c>
      <c r="I29" s="29"/>
    </row>
    <row r="30" spans="1:9" ht="15">
      <c r="A30" s="28">
        <v>17</v>
      </c>
      <c r="B30" s="42" t="s">
        <v>36</v>
      </c>
      <c r="C30" s="43" t="s">
        <v>24</v>
      </c>
      <c r="D30" s="51">
        <v>2.1653543307086618E-05</v>
      </c>
      <c r="E30" s="53">
        <v>0</v>
      </c>
      <c r="F30" s="53">
        <v>0.0019685039370078744</v>
      </c>
      <c r="G30" s="53">
        <v>0</v>
      </c>
      <c r="H30" s="39">
        <f t="shared" si="0"/>
        <v>2.1653543307086618E-05</v>
      </c>
      <c r="I30" s="29"/>
    </row>
    <row r="31" spans="1:9" ht="15">
      <c r="A31" s="28">
        <v>18</v>
      </c>
      <c r="B31" s="42"/>
      <c r="C31" s="43" t="s">
        <v>28</v>
      </c>
      <c r="D31" s="51">
        <v>-1.5681314960629922</v>
      </c>
      <c r="E31" s="53">
        <v>1.568</v>
      </c>
      <c r="F31" s="53">
        <v>0.002</v>
      </c>
      <c r="G31" s="53">
        <v>0</v>
      </c>
      <c r="H31" s="39">
        <f t="shared" si="0"/>
        <v>0.00013149606299212024</v>
      </c>
      <c r="I31" s="29"/>
    </row>
    <row r="32" spans="1:9" ht="15">
      <c r="A32" s="28">
        <v>19</v>
      </c>
      <c r="B32" s="42" t="s">
        <v>37</v>
      </c>
      <c r="C32" s="43" t="s">
        <v>38</v>
      </c>
      <c r="D32" s="51">
        <v>-3.3844696850393703</v>
      </c>
      <c r="E32" s="53">
        <v>3.384</v>
      </c>
      <c r="F32" s="53">
        <v>0.002</v>
      </c>
      <c r="G32" s="53">
        <v>0</v>
      </c>
      <c r="H32" s="39">
        <f t="shared" si="0"/>
        <v>0.0004696850393703933</v>
      </c>
      <c r="I32" s="29"/>
    </row>
    <row r="33" spans="1:9" ht="15">
      <c r="A33" s="28">
        <v>20</v>
      </c>
      <c r="B33" s="42" t="s">
        <v>39</v>
      </c>
      <c r="C33" s="43" t="s">
        <v>40</v>
      </c>
      <c r="D33" s="51">
        <v>0.0313</v>
      </c>
      <c r="E33" s="53">
        <v>0.03</v>
      </c>
      <c r="F33" s="53"/>
      <c r="G33" s="53"/>
      <c r="H33" s="39">
        <f t="shared" si="0"/>
        <v>0.0013000000000000025</v>
      </c>
      <c r="I33" s="29"/>
    </row>
    <row r="34" spans="1:9" ht="15">
      <c r="A34" s="28">
        <v>21</v>
      </c>
      <c r="B34" s="42" t="s">
        <v>41</v>
      </c>
      <c r="C34" s="43" t="s">
        <v>24</v>
      </c>
      <c r="D34" s="51">
        <v>0.00013346456692913387</v>
      </c>
      <c r="E34" s="53">
        <v>0</v>
      </c>
      <c r="F34" s="53">
        <v>0.0019685039370078744</v>
      </c>
      <c r="G34" s="53">
        <v>0</v>
      </c>
      <c r="H34" s="39">
        <f t="shared" si="0"/>
        <v>0.00013346456692913387</v>
      </c>
      <c r="I34" s="29"/>
    </row>
    <row r="35" spans="1:9" ht="15">
      <c r="A35" s="28">
        <v>22</v>
      </c>
      <c r="B35" s="42"/>
      <c r="C35" s="43" t="s">
        <v>42</v>
      </c>
      <c r="D35" s="51">
        <v>-0.11965118110236223</v>
      </c>
      <c r="E35" s="53">
        <v>0.12</v>
      </c>
      <c r="F35" s="53">
        <v>0.01</v>
      </c>
      <c r="G35" s="53">
        <v>-0.01</v>
      </c>
      <c r="H35" s="39">
        <f t="shared" si="0"/>
        <v>-0.0003488188976377704</v>
      </c>
      <c r="I35" s="29"/>
    </row>
    <row r="36" spans="1:9" ht="15">
      <c r="A36" s="28">
        <v>23</v>
      </c>
      <c r="B36" s="42" t="s">
        <v>43</v>
      </c>
      <c r="C36" s="43" t="s">
        <v>44</v>
      </c>
      <c r="D36" s="51">
        <v>0.0017692913385826774</v>
      </c>
      <c r="E36" s="53">
        <v>0</v>
      </c>
      <c r="F36" s="53">
        <v>0.002</v>
      </c>
      <c r="G36" s="53">
        <v>0</v>
      </c>
      <c r="H36" s="39">
        <f t="shared" si="0"/>
        <v>0.0017692913385826774</v>
      </c>
      <c r="I36" s="29"/>
    </row>
    <row r="37" spans="1:9" ht="15">
      <c r="A37" s="28">
        <v>24</v>
      </c>
      <c r="B37" s="42" t="s">
        <v>45</v>
      </c>
      <c r="C37" s="43" t="s">
        <v>34</v>
      </c>
      <c r="D37" s="51">
        <v>0.4015956692913386</v>
      </c>
      <c r="E37" s="53">
        <v>0.4</v>
      </c>
      <c r="F37" s="53">
        <v>0.0019685039370078744</v>
      </c>
      <c r="G37" s="53">
        <v>-0.0019685039370078744</v>
      </c>
      <c r="H37" s="39">
        <f t="shared" si="0"/>
        <v>0.0015956692913385861</v>
      </c>
      <c r="I37" s="29"/>
    </row>
    <row r="38" spans="1:9" ht="15">
      <c r="A38" s="28">
        <v>25</v>
      </c>
      <c r="B38" s="42" t="s">
        <v>46</v>
      </c>
      <c r="C38" s="43" t="s">
        <v>38</v>
      </c>
      <c r="D38" s="51">
        <v>0.9002263779527558</v>
      </c>
      <c r="E38" s="53">
        <v>0.9</v>
      </c>
      <c r="F38" s="53">
        <v>0.0019685039370078744</v>
      </c>
      <c r="G38" s="53">
        <v>-0.0019685039370078744</v>
      </c>
      <c r="H38" s="39">
        <f t="shared" si="0"/>
        <v>0.0002263779527558185</v>
      </c>
      <c r="I38" s="29"/>
    </row>
    <row r="39" spans="1:9" ht="15">
      <c r="A39" s="28">
        <v>26</v>
      </c>
      <c r="B39" s="42" t="s">
        <v>47</v>
      </c>
      <c r="C39" s="43" t="s">
        <v>38</v>
      </c>
      <c r="D39" s="51">
        <v>-1.1279448818897637</v>
      </c>
      <c r="E39" s="53">
        <v>1.1270000000000002</v>
      </c>
      <c r="F39" s="53">
        <v>0.002</v>
      </c>
      <c r="G39" s="53">
        <v>0</v>
      </c>
      <c r="H39" s="39">
        <f t="shared" si="0"/>
        <v>0.0009448818897634936</v>
      </c>
      <c r="I39" s="29"/>
    </row>
    <row r="40" spans="1:9" ht="15">
      <c r="A40" s="28">
        <v>27</v>
      </c>
      <c r="B40" s="42" t="s">
        <v>48</v>
      </c>
      <c r="C40" s="43" t="s">
        <v>28</v>
      </c>
      <c r="D40" s="51">
        <v>-0.00040905511811023624</v>
      </c>
      <c r="E40" s="53">
        <v>0</v>
      </c>
      <c r="F40" s="53">
        <v>0.001</v>
      </c>
      <c r="G40" s="53">
        <v>-0.001</v>
      </c>
      <c r="H40" s="39">
        <f t="shared" si="0"/>
        <v>0.00040905511811023624</v>
      </c>
      <c r="I40" s="29"/>
    </row>
    <row r="41" spans="1:9" ht="15">
      <c r="A41" s="28">
        <v>28</v>
      </c>
      <c r="B41" s="42" t="s">
        <v>49</v>
      </c>
      <c r="C41" s="43" t="s">
        <v>34</v>
      </c>
      <c r="D41" s="51">
        <v>-0.6277925196850395</v>
      </c>
      <c r="E41" s="53">
        <v>0.6270000000000001</v>
      </c>
      <c r="F41" s="53">
        <v>0.002</v>
      </c>
      <c r="G41" s="53">
        <v>0</v>
      </c>
      <c r="H41" s="39">
        <f t="shared" si="0"/>
        <v>0.0007925196850393501</v>
      </c>
      <c r="I41" s="29"/>
    </row>
    <row r="42" spans="1:9" ht="15">
      <c r="A42" s="28">
        <v>29</v>
      </c>
      <c r="B42" s="42" t="s">
        <v>50</v>
      </c>
      <c r="C42" s="43" t="s">
        <v>29</v>
      </c>
      <c r="D42" s="51">
        <v>0.00019015748031496065</v>
      </c>
      <c r="E42" s="53">
        <v>0</v>
      </c>
      <c r="F42" s="53">
        <v>0.001</v>
      </c>
      <c r="G42" s="53">
        <v>-0.001</v>
      </c>
      <c r="H42" s="39">
        <f t="shared" si="0"/>
        <v>0.00019015748031496065</v>
      </c>
      <c r="I42" s="29"/>
    </row>
    <row r="43" spans="1:9" ht="15">
      <c r="A43" s="28">
        <v>30</v>
      </c>
      <c r="B43" s="60" t="s">
        <v>51</v>
      </c>
      <c r="C43" s="61" t="s">
        <v>40</v>
      </c>
      <c r="D43" s="62">
        <v>0.12655629921259842</v>
      </c>
      <c r="E43" s="63">
        <v>0.125</v>
      </c>
      <c r="F43" s="63">
        <v>0</v>
      </c>
      <c r="G43" s="63">
        <v>-0.005</v>
      </c>
      <c r="H43" s="58">
        <f t="shared" si="0"/>
        <v>0.001556299212598422</v>
      </c>
      <c r="I43" s="64">
        <f>D43-E43</f>
        <v>0.001556299212598422</v>
      </c>
    </row>
    <row r="44" spans="1:9" ht="15">
      <c r="A44" s="28">
        <v>31</v>
      </c>
      <c r="B44" s="42"/>
      <c r="C44" s="43" t="s">
        <v>28</v>
      </c>
      <c r="D44" s="51">
        <v>0.43695393700787405</v>
      </c>
      <c r="E44" s="53">
        <v>0.438</v>
      </c>
      <c r="F44" s="53">
        <v>0.0019685039370078744</v>
      </c>
      <c r="G44" s="53">
        <v>-0.0019685039370078744</v>
      </c>
      <c r="H44" s="39">
        <f t="shared" si="0"/>
        <v>-0.0010460629921259512</v>
      </c>
      <c r="I44" s="29"/>
    </row>
    <row r="45" spans="1:9" ht="15">
      <c r="A45" s="28">
        <v>32</v>
      </c>
      <c r="B45" s="42"/>
      <c r="C45" s="43" t="s">
        <v>29</v>
      </c>
      <c r="D45" s="51">
        <v>0.18741299212598428</v>
      </c>
      <c r="E45" s="53">
        <v>0.188</v>
      </c>
      <c r="F45" s="53">
        <v>0.0019685039370078744</v>
      </c>
      <c r="G45" s="53">
        <v>-0.0019685039370078744</v>
      </c>
      <c r="H45" s="39">
        <f t="shared" si="0"/>
        <v>-0.0005870078740157214</v>
      </c>
      <c r="I45" s="29"/>
    </row>
    <row r="46" spans="1:9" ht="15">
      <c r="A46" s="28">
        <v>33</v>
      </c>
      <c r="B46" s="60" t="s">
        <v>52</v>
      </c>
      <c r="C46" s="65" t="s">
        <v>40</v>
      </c>
      <c r="D46" s="62">
        <v>0.12668425196850394</v>
      </c>
      <c r="E46" s="63">
        <v>0.125</v>
      </c>
      <c r="F46" s="63">
        <v>0</v>
      </c>
      <c r="G46" s="63">
        <v>-0.005</v>
      </c>
      <c r="H46" s="64">
        <f aca="true" t="shared" si="1" ref="H46:H78">ABS(D46)-E46</f>
        <v>0.0016842519685039414</v>
      </c>
      <c r="I46" s="64">
        <f>D46-E46</f>
        <v>0.0016842519685039414</v>
      </c>
    </row>
    <row r="47" spans="1:9" ht="15">
      <c r="A47" s="28">
        <v>34</v>
      </c>
      <c r="B47" s="42"/>
      <c r="C47" s="49" t="s">
        <v>28</v>
      </c>
      <c r="D47" s="29">
        <v>-0.43768188976377953</v>
      </c>
      <c r="E47" s="54">
        <v>0.438</v>
      </c>
      <c r="F47" s="54">
        <v>0.0019685039370078744</v>
      </c>
      <c r="G47" s="54">
        <v>-0.0019685039370078744</v>
      </c>
      <c r="H47" s="29">
        <f t="shared" si="1"/>
        <v>-0.0003181102362204702</v>
      </c>
      <c r="I47" s="29"/>
    </row>
    <row r="48" spans="1:9" ht="15">
      <c r="A48" s="28">
        <v>35</v>
      </c>
      <c r="B48" s="42"/>
      <c r="C48" s="49" t="s">
        <v>29</v>
      </c>
      <c r="D48" s="29">
        <v>0.18745196850393703</v>
      </c>
      <c r="E48" s="54">
        <v>0.188</v>
      </c>
      <c r="F48" s="54">
        <v>0.0019685039370078744</v>
      </c>
      <c r="G48" s="54">
        <v>-0.0019685039370078744</v>
      </c>
      <c r="H48" s="29">
        <f t="shared" si="1"/>
        <v>-0.0005480314960629729</v>
      </c>
      <c r="I48" s="29"/>
    </row>
    <row r="49" spans="1:9" ht="15">
      <c r="A49" s="28">
        <v>36</v>
      </c>
      <c r="B49" s="60" t="s">
        <v>53</v>
      </c>
      <c r="C49" s="65" t="s">
        <v>40</v>
      </c>
      <c r="D49" s="64">
        <v>0.1264507874015748</v>
      </c>
      <c r="E49" s="66">
        <v>0.125</v>
      </c>
      <c r="F49" s="66">
        <v>0</v>
      </c>
      <c r="G49" s="66">
        <v>-0.005</v>
      </c>
      <c r="H49" s="64">
        <f t="shared" si="1"/>
        <v>0.0014507874015748101</v>
      </c>
      <c r="I49" s="64">
        <f>D49-E49</f>
        <v>0.0014507874015748101</v>
      </c>
    </row>
    <row r="50" spans="1:9" ht="15">
      <c r="A50" s="28">
        <v>37</v>
      </c>
      <c r="B50" s="42"/>
      <c r="C50" s="49" t="s">
        <v>28</v>
      </c>
      <c r="D50" s="29">
        <v>-0.43787834645669294</v>
      </c>
      <c r="E50" s="54">
        <v>0.438</v>
      </c>
      <c r="F50" s="54">
        <v>0.0019685039370078744</v>
      </c>
      <c r="G50" s="54">
        <v>-0.0019685039370078744</v>
      </c>
      <c r="H50" s="29">
        <f t="shared" si="1"/>
        <v>-0.00012165354330706535</v>
      </c>
      <c r="I50" s="29"/>
    </row>
    <row r="51" spans="1:9" ht="15">
      <c r="A51" s="28">
        <v>38</v>
      </c>
      <c r="B51" s="42"/>
      <c r="C51" s="49" t="s">
        <v>29</v>
      </c>
      <c r="D51" s="29">
        <v>-0.18708267716535434</v>
      </c>
      <c r="E51" s="54">
        <v>0.188</v>
      </c>
      <c r="F51" s="54">
        <v>0.0019685039370078744</v>
      </c>
      <c r="G51" s="54">
        <v>-0.0019685039370078744</v>
      </c>
      <c r="H51" s="29">
        <f t="shared" si="1"/>
        <v>-0.0009173228346456563</v>
      </c>
      <c r="I51" s="29"/>
    </row>
    <row r="52" spans="1:9" ht="15">
      <c r="A52" s="28">
        <v>39</v>
      </c>
      <c r="B52" s="60" t="s">
        <v>54</v>
      </c>
      <c r="C52" s="65" t="s">
        <v>40</v>
      </c>
      <c r="D52" s="64">
        <v>0.12530354330708662</v>
      </c>
      <c r="E52" s="66">
        <v>0.125</v>
      </c>
      <c r="F52" s="66">
        <v>0</v>
      </c>
      <c r="G52" s="66">
        <v>-0.005</v>
      </c>
      <c r="H52" s="64">
        <f t="shared" si="1"/>
        <v>0.00030354330708662336</v>
      </c>
      <c r="I52" s="64">
        <f>D52-E52</f>
        <v>0.00030354330708662336</v>
      </c>
    </row>
    <row r="53" spans="1:9" ht="15">
      <c r="A53" s="28">
        <v>40</v>
      </c>
      <c r="B53" s="42"/>
      <c r="C53" s="49" t="s">
        <v>28</v>
      </c>
      <c r="D53" s="29">
        <v>0.43835236220472446</v>
      </c>
      <c r="E53" s="54">
        <v>0.438</v>
      </c>
      <c r="F53" s="54">
        <v>0.0019685039370078744</v>
      </c>
      <c r="G53" s="54">
        <v>-0.0019685039370078744</v>
      </c>
      <c r="H53" s="29">
        <f t="shared" si="1"/>
        <v>0.00035236220472445456</v>
      </c>
      <c r="I53" s="29"/>
    </row>
    <row r="54" spans="1:9" ht="15">
      <c r="A54" s="28">
        <v>41</v>
      </c>
      <c r="B54" s="42"/>
      <c r="C54" s="49" t="s">
        <v>29</v>
      </c>
      <c r="D54" s="29">
        <v>-0.18853307086614174</v>
      </c>
      <c r="E54" s="54">
        <v>0.188</v>
      </c>
      <c r="F54" s="54">
        <v>0.0019685039370078744</v>
      </c>
      <c r="G54" s="54">
        <v>-0.0019685039370078744</v>
      </c>
      <c r="H54" s="29">
        <f t="shared" si="1"/>
        <v>0.0005330708661417383</v>
      </c>
      <c r="I54" s="29"/>
    </row>
    <row r="55" spans="1:9" ht="15">
      <c r="A55" s="28">
        <v>42</v>
      </c>
      <c r="B55" s="42" t="s">
        <v>55</v>
      </c>
      <c r="C55" s="49" t="s">
        <v>42</v>
      </c>
      <c r="D55" s="29">
        <v>-0.12521889763779528</v>
      </c>
      <c r="E55" s="54">
        <v>0.125</v>
      </c>
      <c r="F55" s="54">
        <v>0.005</v>
      </c>
      <c r="G55" s="54">
        <v>-0.005</v>
      </c>
      <c r="H55" s="29">
        <f t="shared" si="1"/>
        <v>0.00021889763779528448</v>
      </c>
      <c r="I55" s="29"/>
    </row>
    <row r="56" spans="1:9" ht="15">
      <c r="A56" s="28">
        <v>43</v>
      </c>
      <c r="B56" s="42" t="s">
        <v>56</v>
      </c>
      <c r="C56" s="49" t="s">
        <v>34</v>
      </c>
      <c r="D56" s="29">
        <v>0.4018374015748032</v>
      </c>
      <c r="E56" s="54">
        <v>0.4</v>
      </c>
      <c r="F56" s="54">
        <v>0.0019685039370078744</v>
      </c>
      <c r="G56" s="54">
        <v>-0.0019685039370078744</v>
      </c>
      <c r="H56" s="29">
        <f t="shared" si="1"/>
        <v>0.0018374015748031658</v>
      </c>
      <c r="I56" s="29"/>
    </row>
    <row r="57" spans="1:9" ht="15">
      <c r="A57" s="28">
        <v>44</v>
      </c>
      <c r="B57" s="42" t="s">
        <v>57</v>
      </c>
      <c r="C57" s="49" t="s">
        <v>38</v>
      </c>
      <c r="D57" s="29">
        <v>-0.900286220472441</v>
      </c>
      <c r="E57" s="54">
        <v>0.9</v>
      </c>
      <c r="F57" s="54">
        <v>0.0019685039370078744</v>
      </c>
      <c r="G57" s="54">
        <v>-0.0019685039370078744</v>
      </c>
      <c r="H57" s="29">
        <f t="shared" si="1"/>
        <v>0.0002862204724409789</v>
      </c>
      <c r="I57" s="29"/>
    </row>
    <row r="58" spans="1:9" ht="15">
      <c r="A58" s="28">
        <v>45</v>
      </c>
      <c r="B58" s="42" t="s">
        <v>58</v>
      </c>
      <c r="C58" s="49" t="s">
        <v>38</v>
      </c>
      <c r="D58" s="29">
        <v>-1.1278748031496064</v>
      </c>
      <c r="E58" s="54">
        <v>1.1270000000000002</v>
      </c>
      <c r="F58" s="54">
        <v>0.002</v>
      </c>
      <c r="G58" s="54">
        <v>0</v>
      </c>
      <c r="H58" s="29">
        <f t="shared" si="1"/>
        <v>0.0008748031496061959</v>
      </c>
      <c r="I58" s="29"/>
    </row>
    <row r="59" spans="1:9" ht="15">
      <c r="A59" s="28">
        <v>46</v>
      </c>
      <c r="B59" s="42" t="s">
        <v>59</v>
      </c>
      <c r="C59" s="49" t="s">
        <v>28</v>
      </c>
      <c r="D59" s="29">
        <v>9.133858267716536E-05</v>
      </c>
      <c r="E59" s="54">
        <v>0</v>
      </c>
      <c r="F59" s="54">
        <v>0.001</v>
      </c>
      <c r="G59" s="54">
        <v>-0.001</v>
      </c>
      <c r="H59" s="29">
        <f t="shared" si="1"/>
        <v>9.133858267716536E-05</v>
      </c>
      <c r="I59" s="29"/>
    </row>
    <row r="60" spans="1:9" ht="15">
      <c r="A60" s="28">
        <v>47</v>
      </c>
      <c r="B60" s="42" t="s">
        <v>60</v>
      </c>
      <c r="C60" s="49" t="s">
        <v>34</v>
      </c>
      <c r="D60" s="29">
        <v>-0.6277279527559055</v>
      </c>
      <c r="E60" s="54">
        <v>0.6270000000000001</v>
      </c>
      <c r="F60" s="54">
        <v>0.002</v>
      </c>
      <c r="G60" s="54">
        <v>0</v>
      </c>
      <c r="H60" s="29">
        <f t="shared" si="1"/>
        <v>0.0007279527559054255</v>
      </c>
      <c r="I60" s="29"/>
    </row>
    <row r="61" spans="1:9" ht="15">
      <c r="A61" s="28">
        <v>48</v>
      </c>
      <c r="B61" s="42" t="s">
        <v>61</v>
      </c>
      <c r="C61" s="49" t="s">
        <v>29</v>
      </c>
      <c r="D61" s="29">
        <v>-0.0003228346456692914</v>
      </c>
      <c r="E61" s="54">
        <v>0</v>
      </c>
      <c r="F61" s="54">
        <v>0.001</v>
      </c>
      <c r="G61" s="54">
        <v>-0.001</v>
      </c>
      <c r="H61" s="29">
        <f t="shared" si="1"/>
        <v>0.0003228346456692914</v>
      </c>
      <c r="I61" s="29"/>
    </row>
    <row r="62" spans="1:9" ht="15">
      <c r="A62" s="28">
        <v>49</v>
      </c>
      <c r="B62" s="60" t="s">
        <v>62</v>
      </c>
      <c r="C62" s="65" t="s">
        <v>40</v>
      </c>
      <c r="D62" s="64">
        <v>0.12513110236220473</v>
      </c>
      <c r="E62" s="66">
        <v>0.125</v>
      </c>
      <c r="F62" s="66">
        <v>0</v>
      </c>
      <c r="G62" s="66">
        <v>-0.005</v>
      </c>
      <c r="H62" s="64">
        <f t="shared" si="1"/>
        <v>0.00013110236220473248</v>
      </c>
      <c r="I62" s="64">
        <f>D62-E62</f>
        <v>0.00013110236220473248</v>
      </c>
    </row>
    <row r="63" spans="1:9" ht="15">
      <c r="A63" s="28">
        <v>50</v>
      </c>
      <c r="B63" s="42"/>
      <c r="C63" s="49" t="s">
        <v>28</v>
      </c>
      <c r="D63" s="29">
        <v>0.43895078740157484</v>
      </c>
      <c r="E63" s="54">
        <v>0.438</v>
      </c>
      <c r="F63" s="54">
        <v>0.0019685039370078744</v>
      </c>
      <c r="G63" s="54">
        <v>-0.0019685039370078744</v>
      </c>
      <c r="H63" s="29">
        <f t="shared" si="1"/>
        <v>0.0009507874015748374</v>
      </c>
      <c r="I63" s="29"/>
    </row>
    <row r="64" spans="1:9" ht="15">
      <c r="A64" s="28">
        <v>51</v>
      </c>
      <c r="B64" s="42"/>
      <c r="C64" s="49" t="s">
        <v>29</v>
      </c>
      <c r="D64" s="29">
        <v>0.18844724409448818</v>
      </c>
      <c r="E64" s="54">
        <v>0.188</v>
      </c>
      <c r="F64" s="54">
        <v>0.0019685039370078744</v>
      </c>
      <c r="G64" s="54">
        <v>-0.0019685039370078744</v>
      </c>
      <c r="H64" s="29">
        <f t="shared" si="1"/>
        <v>0.0004472440944881806</v>
      </c>
      <c r="I64" s="29"/>
    </row>
    <row r="65" spans="1:9" ht="15">
      <c r="A65" s="28">
        <v>52</v>
      </c>
      <c r="B65" s="60" t="s">
        <v>63</v>
      </c>
      <c r="C65" s="65" t="s">
        <v>40</v>
      </c>
      <c r="D65" s="64">
        <v>0.12646850393700787</v>
      </c>
      <c r="E65" s="66">
        <v>0.125</v>
      </c>
      <c r="F65" s="66">
        <v>0</v>
      </c>
      <c r="G65" s="66">
        <v>-0.005</v>
      </c>
      <c r="H65" s="64">
        <f t="shared" si="1"/>
        <v>0.00146850393700787</v>
      </c>
      <c r="I65" s="64">
        <f>D65-E65</f>
        <v>0.00146850393700787</v>
      </c>
    </row>
    <row r="66" spans="1:9" ht="15">
      <c r="A66" s="28">
        <v>53</v>
      </c>
      <c r="B66" s="42"/>
      <c r="C66" s="49" t="s">
        <v>28</v>
      </c>
      <c r="D66" s="29">
        <v>-0.43728858267716536</v>
      </c>
      <c r="E66" s="54">
        <v>0.438</v>
      </c>
      <c r="F66" s="54">
        <v>0.0019685039370078744</v>
      </c>
      <c r="G66" s="54">
        <v>-0.0019685039370078744</v>
      </c>
      <c r="H66" s="29">
        <f t="shared" si="1"/>
        <v>-0.0007114173228346399</v>
      </c>
      <c r="I66" s="29"/>
    </row>
    <row r="67" spans="1:9" ht="15">
      <c r="A67" s="28">
        <v>54</v>
      </c>
      <c r="B67" s="42"/>
      <c r="C67" s="49" t="s">
        <v>29</v>
      </c>
      <c r="D67" s="29">
        <v>0.18695</v>
      </c>
      <c r="E67" s="54">
        <v>0.188</v>
      </c>
      <c r="F67" s="54">
        <v>0.0019685039370078744</v>
      </c>
      <c r="G67" s="54">
        <v>-0.0019685039370078744</v>
      </c>
      <c r="H67" s="29">
        <f t="shared" si="1"/>
        <v>-0.0010499999999999954</v>
      </c>
      <c r="I67" s="29"/>
    </row>
    <row r="68" spans="1:9" ht="15">
      <c r="A68" s="28">
        <v>55</v>
      </c>
      <c r="B68" s="60" t="s">
        <v>64</v>
      </c>
      <c r="C68" s="65" t="s">
        <v>40</v>
      </c>
      <c r="D68" s="64">
        <v>0.12645905511811026</v>
      </c>
      <c r="E68" s="66">
        <v>0.125</v>
      </c>
      <c r="F68" s="66">
        <v>0</v>
      </c>
      <c r="G68" s="66">
        <v>-0.005</v>
      </c>
      <c r="H68" s="64">
        <f t="shared" si="1"/>
        <v>0.0014590551181102585</v>
      </c>
      <c r="I68" s="64">
        <f>D68-E68</f>
        <v>0.0014590551181102585</v>
      </c>
    </row>
    <row r="69" spans="1:9" ht="15">
      <c r="A69" s="28">
        <v>56</v>
      </c>
      <c r="B69" s="42"/>
      <c r="C69" s="49" t="s">
        <v>28</v>
      </c>
      <c r="D69" s="29">
        <v>-0.4372814960629921</v>
      </c>
      <c r="E69" s="54">
        <v>0.438</v>
      </c>
      <c r="F69" s="54">
        <v>0.0019685039370078744</v>
      </c>
      <c r="G69" s="54">
        <v>-0.0019685039370078744</v>
      </c>
      <c r="H69" s="29">
        <f t="shared" si="1"/>
        <v>-0.0007185039370078972</v>
      </c>
      <c r="I69" s="29"/>
    </row>
    <row r="70" spans="1:9" ht="15">
      <c r="A70" s="28">
        <v>57</v>
      </c>
      <c r="B70" s="42"/>
      <c r="C70" s="49" t="s">
        <v>29</v>
      </c>
      <c r="D70" s="29">
        <v>-0.18769015748031498</v>
      </c>
      <c r="E70" s="54">
        <v>0.188</v>
      </c>
      <c r="F70" s="54">
        <v>0.0019685039370078744</v>
      </c>
      <c r="G70" s="54">
        <v>-0.0019685039370078744</v>
      </c>
      <c r="H70" s="29">
        <f t="shared" si="1"/>
        <v>-0.00030984251968502186</v>
      </c>
      <c r="I70" s="29"/>
    </row>
    <row r="71" spans="1:9" ht="15">
      <c r="A71" s="28">
        <v>58</v>
      </c>
      <c r="B71" s="60" t="s">
        <v>65</v>
      </c>
      <c r="C71" s="65" t="s">
        <v>40</v>
      </c>
      <c r="D71" s="64">
        <v>0.12648267716535433</v>
      </c>
      <c r="E71" s="66">
        <v>0.125</v>
      </c>
      <c r="F71" s="66">
        <v>0</v>
      </c>
      <c r="G71" s="66">
        <v>-0.005</v>
      </c>
      <c r="H71" s="64">
        <f t="shared" si="1"/>
        <v>0.0014826771653543291</v>
      </c>
      <c r="I71" s="64">
        <f>D71-E71</f>
        <v>0.0014826771653543291</v>
      </c>
    </row>
    <row r="72" spans="1:9" ht="15">
      <c r="A72" s="28">
        <v>59</v>
      </c>
      <c r="B72" s="42"/>
      <c r="C72" s="49" t="s">
        <v>28</v>
      </c>
      <c r="D72" s="29">
        <v>0.43745393700787405</v>
      </c>
      <c r="E72" s="54">
        <v>0.438</v>
      </c>
      <c r="F72" s="54">
        <v>0.0019685039370078744</v>
      </c>
      <c r="G72" s="54">
        <v>-0.0019685039370078744</v>
      </c>
      <c r="H72" s="29">
        <f t="shared" si="1"/>
        <v>-0.0005460629921259508</v>
      </c>
      <c r="I72" s="29"/>
    </row>
    <row r="73" spans="1:9" ht="15">
      <c r="A73" s="28">
        <v>60</v>
      </c>
      <c r="B73" s="42"/>
      <c r="C73" s="49" t="s">
        <v>29</v>
      </c>
      <c r="D73" s="29">
        <v>-0.18765708661417324</v>
      </c>
      <c r="E73" s="54">
        <v>0.188</v>
      </c>
      <c r="F73" s="54">
        <v>0.0019685039370078744</v>
      </c>
      <c r="G73" s="54">
        <v>-0.0019685039370078744</v>
      </c>
      <c r="H73" s="29">
        <f t="shared" si="1"/>
        <v>-0.0003429133858267597</v>
      </c>
      <c r="I73" s="29"/>
    </row>
    <row r="74" spans="1:9" ht="15">
      <c r="A74" s="28">
        <v>61</v>
      </c>
      <c r="B74" s="42" t="s">
        <v>66</v>
      </c>
      <c r="C74" s="49" t="s">
        <v>42</v>
      </c>
      <c r="D74" s="29">
        <v>0.12533188976377954</v>
      </c>
      <c r="E74" s="54">
        <v>0.125</v>
      </c>
      <c r="F74" s="54">
        <v>0.005</v>
      </c>
      <c r="G74" s="54">
        <v>-0.005</v>
      </c>
      <c r="H74" s="29">
        <f t="shared" si="1"/>
        <v>0.0003318897637795415</v>
      </c>
      <c r="I74" s="29"/>
    </row>
    <row r="75" spans="1:9" ht="15">
      <c r="A75" s="28">
        <v>62</v>
      </c>
      <c r="B75" s="42" t="s">
        <v>67</v>
      </c>
      <c r="C75" s="49" t="s">
        <v>24</v>
      </c>
      <c r="D75" s="29">
        <v>0.0005480314960629922</v>
      </c>
      <c r="E75" s="54">
        <v>0</v>
      </c>
      <c r="F75" s="54">
        <v>0.0019685039370078744</v>
      </c>
      <c r="G75" s="54">
        <v>0</v>
      </c>
      <c r="H75" s="29">
        <f t="shared" si="1"/>
        <v>0.0005480314960629922</v>
      </c>
      <c r="I75" s="29"/>
    </row>
    <row r="76" spans="1:9" ht="15">
      <c r="A76" s="28">
        <v>63</v>
      </c>
      <c r="B76" s="42"/>
      <c r="C76" s="49" t="s">
        <v>25</v>
      </c>
      <c r="D76" s="29">
        <v>1.752181102362205</v>
      </c>
      <c r="E76" s="54">
        <v>1.752</v>
      </c>
      <c r="F76" s="54">
        <v>0.001</v>
      </c>
      <c r="G76" s="54">
        <v>0</v>
      </c>
      <c r="H76" s="29">
        <f t="shared" si="1"/>
        <v>0.00018110236220492126</v>
      </c>
      <c r="I76" s="29"/>
    </row>
    <row r="77" spans="1:9" ht="15">
      <c r="A77" s="28">
        <v>64</v>
      </c>
      <c r="B77" s="42"/>
      <c r="C77" s="49" t="s">
        <v>28</v>
      </c>
      <c r="D77" s="29">
        <v>8.661417322834646E-06</v>
      </c>
      <c r="E77" s="54">
        <v>0</v>
      </c>
      <c r="F77" s="54">
        <v>0.0019685039370078744</v>
      </c>
      <c r="G77" s="54">
        <v>-0.0019685039370078744</v>
      </c>
      <c r="H77" s="29">
        <f t="shared" si="1"/>
        <v>8.661417322834646E-06</v>
      </c>
      <c r="I77" s="29"/>
    </row>
    <row r="78" spans="1:9" ht="15">
      <c r="A78" s="28">
        <v>65</v>
      </c>
      <c r="B78" s="42"/>
      <c r="C78" s="49" t="s">
        <v>29</v>
      </c>
      <c r="D78" s="29">
        <v>-0.0002066929133858268</v>
      </c>
      <c r="E78" s="54">
        <v>0</v>
      </c>
      <c r="F78" s="54">
        <v>0.0019685039370078744</v>
      </c>
      <c r="G78" s="54">
        <v>-0.0019685039370078744</v>
      </c>
      <c r="H78" s="29">
        <f t="shared" si="1"/>
        <v>0.0002066929133858268</v>
      </c>
      <c r="I78" s="29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90" r:id="rId3"/>
  <headerFooter alignWithMargins="0">
    <oddFooter>&amp;L&amp;8&amp;Y&amp;F&amp;C&amp;8&amp;YQC COPY&amp;R&amp;8&amp;YPage &amp;P,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50">
      <selection activeCell="A3" sqref="A3"/>
    </sheetView>
  </sheetViews>
  <sheetFormatPr defaultColWidth="9.140625" defaultRowHeight="12.75"/>
  <cols>
    <col min="1" max="1" width="13.421875" style="3" customWidth="1"/>
    <col min="2" max="2" width="16.421875" style="27" customWidth="1"/>
    <col min="3" max="3" width="7.421875" style="27" customWidth="1"/>
    <col min="4" max="4" width="11.57421875" style="3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 t="s">
        <v>79</v>
      </c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/>
    </row>
    <row r="6" spans="1:9" ht="15.75">
      <c r="A6" s="9" t="s">
        <v>8</v>
      </c>
      <c r="B6" s="30" t="s">
        <v>68</v>
      </c>
      <c r="C6" s="31"/>
      <c r="D6" s="10"/>
      <c r="E6" s="10"/>
      <c r="F6" s="10"/>
      <c r="G6" s="11" t="s">
        <v>21</v>
      </c>
      <c r="H6" s="12" t="s">
        <v>69</v>
      </c>
      <c r="I6" s="13"/>
    </row>
    <row r="7" spans="1:9" ht="15.75">
      <c r="A7" s="14" t="s">
        <v>9</v>
      </c>
      <c r="B7" s="32" t="s">
        <v>70</v>
      </c>
      <c r="C7" s="33"/>
      <c r="D7" s="15"/>
      <c r="E7" s="15"/>
      <c r="F7" s="15"/>
      <c r="G7" s="14" t="s">
        <v>22</v>
      </c>
      <c r="H7" s="15" t="s">
        <v>71</v>
      </c>
      <c r="I7" s="16"/>
    </row>
    <row r="8" spans="1:9" ht="15.75">
      <c r="A8" s="17" t="s">
        <v>10</v>
      </c>
      <c r="B8" s="34" t="s">
        <v>72</v>
      </c>
      <c r="G8" s="17" t="s">
        <v>3</v>
      </c>
      <c r="H8" s="3" t="s">
        <v>77</v>
      </c>
      <c r="I8" s="18"/>
    </row>
    <row r="9" spans="1:9" ht="15.75">
      <c r="A9" s="14" t="s">
        <v>7</v>
      </c>
      <c r="B9" s="35" t="s">
        <v>74</v>
      </c>
      <c r="C9" s="33"/>
      <c r="D9" s="15"/>
      <c r="E9" s="19"/>
      <c r="F9" s="15"/>
      <c r="G9" s="14" t="s">
        <v>4</v>
      </c>
      <c r="H9" s="20">
        <v>37713</v>
      </c>
      <c r="I9" s="21"/>
    </row>
    <row r="10" spans="1:9" ht="16.5" thickBot="1">
      <c r="A10" s="22" t="s">
        <v>5</v>
      </c>
      <c r="B10" s="36" t="s">
        <v>75</v>
      </c>
      <c r="C10" s="37"/>
      <c r="D10" s="23"/>
      <c r="E10" s="23" t="s">
        <v>18</v>
      </c>
      <c r="F10" s="24">
        <v>3636</v>
      </c>
      <c r="G10" s="22" t="s">
        <v>6</v>
      </c>
      <c r="H10" s="25" t="s">
        <v>20</v>
      </c>
      <c r="I10" s="26"/>
    </row>
    <row r="11" ht="15">
      <c r="J11" s="27"/>
    </row>
    <row r="12" ht="15.75" thickBot="1"/>
    <row r="13" spans="1:9" ht="16.5" thickBot="1">
      <c r="A13" s="44" t="s">
        <v>11</v>
      </c>
      <c r="B13" s="45" t="s">
        <v>12</v>
      </c>
      <c r="C13" s="46"/>
      <c r="D13" s="47" t="s">
        <v>13</v>
      </c>
      <c r="E13" s="47" t="s">
        <v>14</v>
      </c>
      <c r="F13" s="47" t="s">
        <v>16</v>
      </c>
      <c r="G13" s="47" t="s">
        <v>17</v>
      </c>
      <c r="H13" s="47" t="s">
        <v>15</v>
      </c>
      <c r="I13" s="48" t="s">
        <v>19</v>
      </c>
    </row>
    <row r="14" spans="1:9" ht="15">
      <c r="A14" s="38">
        <v>1</v>
      </c>
      <c r="B14" s="40" t="s">
        <v>23</v>
      </c>
      <c r="C14" s="41" t="s">
        <v>24</v>
      </c>
      <c r="D14" s="50">
        <v>0.00096496062992126</v>
      </c>
      <c r="E14" s="52">
        <v>0</v>
      </c>
      <c r="F14" s="52">
        <v>0.0019685039370078744</v>
      </c>
      <c r="G14" s="52">
        <v>0</v>
      </c>
      <c r="H14" s="39">
        <f aca="true" t="shared" si="0" ref="H14:H45">ABS(D14)-E14</f>
        <v>0.00096496062992126</v>
      </c>
      <c r="I14" s="39"/>
    </row>
    <row r="15" spans="1:9" ht="15">
      <c r="A15" s="28">
        <v>2</v>
      </c>
      <c r="B15" s="42"/>
      <c r="C15" s="43" t="s">
        <v>25</v>
      </c>
      <c r="D15" s="51">
        <v>1.5895688976377955</v>
      </c>
      <c r="E15" s="53">
        <v>1.59</v>
      </c>
      <c r="F15" s="53">
        <v>0.0019685039370078744</v>
      </c>
      <c r="G15" s="53">
        <v>-0.0019685039370078744</v>
      </c>
      <c r="H15" s="39">
        <f t="shared" si="0"/>
        <v>-0.00043110236220456066</v>
      </c>
      <c r="I15" s="29"/>
    </row>
    <row r="16" spans="1:9" ht="15">
      <c r="A16" s="28">
        <v>3</v>
      </c>
      <c r="B16" s="42" t="s">
        <v>26</v>
      </c>
      <c r="C16" s="43" t="s">
        <v>24</v>
      </c>
      <c r="D16" s="51">
        <v>0.0015200787401574802</v>
      </c>
      <c r="E16" s="53">
        <v>0</v>
      </c>
      <c r="F16" s="53">
        <v>0.0019685039370078744</v>
      </c>
      <c r="G16" s="53">
        <v>0</v>
      </c>
      <c r="H16" s="39">
        <f t="shared" si="0"/>
        <v>0.0015200787401574802</v>
      </c>
      <c r="I16" s="29"/>
    </row>
    <row r="17" spans="1:9" ht="15">
      <c r="A17" s="28">
        <v>4</v>
      </c>
      <c r="B17" s="42"/>
      <c r="C17" s="43" t="s">
        <v>25</v>
      </c>
      <c r="D17" s="51">
        <v>1.5899602362204726</v>
      </c>
      <c r="E17" s="53">
        <v>1.59</v>
      </c>
      <c r="F17" s="53">
        <v>0.0019685039370078744</v>
      </c>
      <c r="G17" s="53">
        <v>-0.0019685039370078744</v>
      </c>
      <c r="H17" s="39">
        <f t="shared" si="0"/>
        <v>-3.976377952752408E-05</v>
      </c>
      <c r="I17" s="29"/>
    </row>
    <row r="18" spans="1:9" ht="15">
      <c r="A18" s="28">
        <v>5</v>
      </c>
      <c r="B18" s="42" t="s">
        <v>27</v>
      </c>
      <c r="C18" s="43" t="s">
        <v>24</v>
      </c>
      <c r="D18" s="51">
        <v>0.00032086614173228346</v>
      </c>
      <c r="E18" s="53">
        <v>0</v>
      </c>
      <c r="F18" s="53">
        <v>0.0019685039370078744</v>
      </c>
      <c r="G18" s="53">
        <v>0</v>
      </c>
      <c r="H18" s="39">
        <f t="shared" si="0"/>
        <v>0.00032086614173228346</v>
      </c>
      <c r="I18" s="29"/>
    </row>
    <row r="19" spans="1:9" ht="15">
      <c r="A19" s="28">
        <v>6</v>
      </c>
      <c r="B19" s="42"/>
      <c r="C19" s="43" t="s">
        <v>25</v>
      </c>
      <c r="D19" s="51">
        <v>1.7924078740157483</v>
      </c>
      <c r="E19" s="53">
        <v>1.7920000000000003</v>
      </c>
      <c r="F19" s="53">
        <v>0.001</v>
      </c>
      <c r="G19" s="53">
        <v>0</v>
      </c>
      <c r="H19" s="39">
        <f t="shared" si="0"/>
        <v>0.00040787401574804427</v>
      </c>
      <c r="I19" s="29"/>
    </row>
    <row r="20" spans="1:9" ht="15">
      <c r="A20" s="28">
        <v>7</v>
      </c>
      <c r="B20" s="42"/>
      <c r="C20" s="43" t="s">
        <v>28</v>
      </c>
      <c r="D20" s="51">
        <v>0.00012165354330708661</v>
      </c>
      <c r="E20" s="53">
        <v>0</v>
      </c>
      <c r="F20" s="53">
        <v>0.001</v>
      </c>
      <c r="G20" s="53">
        <v>-0.001</v>
      </c>
      <c r="H20" s="39">
        <f t="shared" si="0"/>
        <v>0.00012165354330708661</v>
      </c>
      <c r="I20" s="29"/>
    </row>
    <row r="21" spans="1:9" ht="15">
      <c r="A21" s="28">
        <v>8</v>
      </c>
      <c r="B21" s="42"/>
      <c r="C21" s="43" t="s">
        <v>29</v>
      </c>
      <c r="D21" s="51">
        <v>2.519685039370079E-05</v>
      </c>
      <c r="E21" s="53">
        <v>0</v>
      </c>
      <c r="F21" s="53">
        <v>0.001</v>
      </c>
      <c r="G21" s="53">
        <v>-0.001</v>
      </c>
      <c r="H21" s="39">
        <f t="shared" si="0"/>
        <v>2.519685039370079E-05</v>
      </c>
      <c r="I21" s="29"/>
    </row>
    <row r="22" spans="1:9" ht="15">
      <c r="A22" s="28">
        <v>9</v>
      </c>
      <c r="B22" s="42" t="s">
        <v>30</v>
      </c>
      <c r="C22" s="43" t="s">
        <v>24</v>
      </c>
      <c r="D22" s="51">
        <v>0.00011062992125984253</v>
      </c>
      <c r="E22" s="53">
        <v>0</v>
      </c>
      <c r="F22" s="53">
        <v>0.0019685039370078744</v>
      </c>
      <c r="G22" s="53">
        <v>0</v>
      </c>
      <c r="H22" s="39">
        <f t="shared" si="0"/>
        <v>0.00011062992125984253</v>
      </c>
      <c r="I22" s="29"/>
    </row>
    <row r="23" spans="1:9" ht="15">
      <c r="A23" s="28">
        <v>10</v>
      </c>
      <c r="B23" s="42"/>
      <c r="C23" s="43" t="s">
        <v>29</v>
      </c>
      <c r="D23" s="51">
        <v>0.3011692913385827</v>
      </c>
      <c r="E23" s="53">
        <v>0.30100000000000005</v>
      </c>
      <c r="F23" s="53">
        <v>0.0019685039370078744</v>
      </c>
      <c r="G23" s="53">
        <v>-0.0019685039370078744</v>
      </c>
      <c r="H23" s="39">
        <f t="shared" si="0"/>
        <v>0.00016929133858267775</v>
      </c>
      <c r="I23" s="29"/>
    </row>
    <row r="24" spans="1:9" ht="15">
      <c r="A24" s="28">
        <v>11</v>
      </c>
      <c r="B24" s="42" t="s">
        <v>31</v>
      </c>
      <c r="C24" s="43" t="s">
        <v>24</v>
      </c>
      <c r="D24" s="51">
        <v>9.094488188976379E-05</v>
      </c>
      <c r="E24" s="53">
        <v>0</v>
      </c>
      <c r="F24" s="53">
        <v>0.0019685039370078744</v>
      </c>
      <c r="G24" s="53">
        <v>0</v>
      </c>
      <c r="H24" s="39">
        <f t="shared" si="0"/>
        <v>9.094488188976379E-05</v>
      </c>
      <c r="I24" s="29"/>
    </row>
    <row r="25" spans="1:9" ht="15">
      <c r="A25" s="28">
        <v>12</v>
      </c>
      <c r="B25" s="42"/>
      <c r="C25" s="43" t="s">
        <v>29</v>
      </c>
      <c r="D25" s="51">
        <v>-0.30107204724409453</v>
      </c>
      <c r="E25" s="53">
        <v>0.30100000000000005</v>
      </c>
      <c r="F25" s="53">
        <v>0.0019685039370078744</v>
      </c>
      <c r="G25" s="53">
        <v>-0.0019685039370078744</v>
      </c>
      <c r="H25" s="39">
        <f t="shared" si="0"/>
        <v>7.204724409448637E-05</v>
      </c>
      <c r="I25" s="29"/>
    </row>
    <row r="26" spans="1:9" ht="15">
      <c r="A26" s="28">
        <v>13</v>
      </c>
      <c r="B26" s="42" t="s">
        <v>32</v>
      </c>
      <c r="C26" s="43" t="s">
        <v>29</v>
      </c>
      <c r="D26" s="51">
        <v>4.881889763779528E-05</v>
      </c>
      <c r="E26" s="53">
        <v>0</v>
      </c>
      <c r="F26" s="53">
        <v>0.001</v>
      </c>
      <c r="G26" s="53">
        <v>-0.001</v>
      </c>
      <c r="H26" s="39">
        <f t="shared" si="0"/>
        <v>4.881889763779528E-05</v>
      </c>
      <c r="I26" s="29"/>
    </row>
    <row r="27" spans="1:9" ht="15">
      <c r="A27" s="28">
        <v>14</v>
      </c>
      <c r="B27" s="42" t="s">
        <v>33</v>
      </c>
      <c r="C27" s="43" t="s">
        <v>34</v>
      </c>
      <c r="D27" s="51">
        <v>-0.6022413385826771</v>
      </c>
      <c r="E27" s="53">
        <v>0.6020000000000001</v>
      </c>
      <c r="F27" s="53">
        <v>0.002</v>
      </c>
      <c r="G27" s="53">
        <v>0</v>
      </c>
      <c r="H27" s="39">
        <f t="shared" si="0"/>
        <v>0.0002413385826770531</v>
      </c>
      <c r="I27" s="29"/>
    </row>
    <row r="28" spans="1:9" ht="15">
      <c r="A28" s="28">
        <v>15</v>
      </c>
      <c r="B28" s="42" t="s">
        <v>35</v>
      </c>
      <c r="C28" s="43" t="s">
        <v>24</v>
      </c>
      <c r="D28" s="51">
        <v>5.8267716535433075E-05</v>
      </c>
      <c r="E28" s="53">
        <v>0</v>
      </c>
      <c r="F28" s="53">
        <v>0.0019685039370078744</v>
      </c>
      <c r="G28" s="53">
        <v>0</v>
      </c>
      <c r="H28" s="39">
        <f t="shared" si="0"/>
        <v>5.8267716535433075E-05</v>
      </c>
      <c r="I28" s="29"/>
    </row>
    <row r="29" spans="1:9" ht="15">
      <c r="A29" s="28">
        <v>16</v>
      </c>
      <c r="B29" s="42"/>
      <c r="C29" s="43" t="s">
        <v>28</v>
      </c>
      <c r="D29" s="51">
        <v>1.81800090551181</v>
      </c>
      <c r="E29" s="53">
        <v>1.816</v>
      </c>
      <c r="F29" s="53">
        <v>0.002</v>
      </c>
      <c r="G29" s="53">
        <v>0</v>
      </c>
      <c r="H29" s="39">
        <f t="shared" si="0"/>
        <v>0.0020009055118099806</v>
      </c>
      <c r="I29" s="29"/>
    </row>
    <row r="30" spans="1:9" ht="15">
      <c r="A30" s="28">
        <v>17</v>
      </c>
      <c r="B30" s="42" t="s">
        <v>36</v>
      </c>
      <c r="C30" s="43" t="s">
        <v>24</v>
      </c>
      <c r="D30" s="51">
        <v>2.1653543307086618E-05</v>
      </c>
      <c r="E30" s="53">
        <v>0</v>
      </c>
      <c r="F30" s="53">
        <v>0.0019685039370078744</v>
      </c>
      <c r="G30" s="53">
        <v>0</v>
      </c>
      <c r="H30" s="39">
        <f t="shared" si="0"/>
        <v>2.1653543307086618E-05</v>
      </c>
      <c r="I30" s="29"/>
    </row>
    <row r="31" spans="1:9" ht="15">
      <c r="A31" s="28">
        <v>18</v>
      </c>
      <c r="B31" s="42"/>
      <c r="C31" s="43" t="s">
        <v>28</v>
      </c>
      <c r="D31" s="51">
        <v>-1.5681314960629922</v>
      </c>
      <c r="E31" s="53">
        <v>1.568</v>
      </c>
      <c r="F31" s="53">
        <v>0.002</v>
      </c>
      <c r="G31" s="53">
        <v>0</v>
      </c>
      <c r="H31" s="39">
        <f t="shared" si="0"/>
        <v>0.00013149606299212024</v>
      </c>
      <c r="I31" s="29"/>
    </row>
    <row r="32" spans="1:9" ht="15">
      <c r="A32" s="28">
        <v>19</v>
      </c>
      <c r="B32" s="42" t="s">
        <v>37</v>
      </c>
      <c r="C32" s="43" t="s">
        <v>38</v>
      </c>
      <c r="D32" s="51">
        <v>-3.3844696850393703</v>
      </c>
      <c r="E32" s="53">
        <v>3.384</v>
      </c>
      <c r="F32" s="53">
        <v>0.002</v>
      </c>
      <c r="G32" s="53">
        <v>0</v>
      </c>
      <c r="H32" s="39">
        <f t="shared" si="0"/>
        <v>0.0004696850393703933</v>
      </c>
      <c r="I32" s="29"/>
    </row>
    <row r="33" spans="1:9" ht="15">
      <c r="A33" s="28">
        <v>20</v>
      </c>
      <c r="B33" s="42" t="s">
        <v>39</v>
      </c>
      <c r="C33" s="43" t="s">
        <v>40</v>
      </c>
      <c r="D33" s="51">
        <v>0.0313</v>
      </c>
      <c r="E33" s="53">
        <v>0.03</v>
      </c>
      <c r="F33" s="53"/>
      <c r="G33" s="53"/>
      <c r="H33" s="39">
        <f t="shared" si="0"/>
        <v>0.0013000000000000025</v>
      </c>
      <c r="I33" s="29"/>
    </row>
    <row r="34" spans="1:9" ht="15">
      <c r="A34" s="28">
        <v>21</v>
      </c>
      <c r="B34" s="42" t="s">
        <v>41</v>
      </c>
      <c r="C34" s="43" t="s">
        <v>24</v>
      </c>
      <c r="D34" s="51">
        <v>0.00013346456692913387</v>
      </c>
      <c r="E34" s="53">
        <v>0</v>
      </c>
      <c r="F34" s="53">
        <v>0.0019685039370078744</v>
      </c>
      <c r="G34" s="53">
        <v>0</v>
      </c>
      <c r="H34" s="39">
        <f t="shared" si="0"/>
        <v>0.00013346456692913387</v>
      </c>
      <c r="I34" s="29"/>
    </row>
    <row r="35" spans="1:9" ht="15">
      <c r="A35" s="28">
        <v>22</v>
      </c>
      <c r="B35" s="42"/>
      <c r="C35" s="43" t="s">
        <v>42</v>
      </c>
      <c r="D35" s="51">
        <v>-0.11965118110236223</v>
      </c>
      <c r="E35" s="53">
        <v>0.12</v>
      </c>
      <c r="F35" s="53">
        <v>0.01</v>
      </c>
      <c r="G35" s="53">
        <v>-0.01</v>
      </c>
      <c r="H35" s="39">
        <f t="shared" si="0"/>
        <v>-0.0003488188976377704</v>
      </c>
      <c r="I35" s="29"/>
    </row>
    <row r="36" spans="1:9" ht="15">
      <c r="A36" s="28">
        <v>23</v>
      </c>
      <c r="B36" s="42" t="s">
        <v>43</v>
      </c>
      <c r="C36" s="43" t="s">
        <v>44</v>
      </c>
      <c r="D36" s="51">
        <v>0.0017692913385826774</v>
      </c>
      <c r="E36" s="53">
        <v>0</v>
      </c>
      <c r="F36" s="53">
        <v>0.002</v>
      </c>
      <c r="G36" s="53">
        <v>0</v>
      </c>
      <c r="H36" s="39">
        <f t="shared" si="0"/>
        <v>0.0017692913385826774</v>
      </c>
      <c r="I36" s="29"/>
    </row>
    <row r="37" spans="1:9" ht="15">
      <c r="A37" s="28">
        <v>24</v>
      </c>
      <c r="B37" s="42" t="s">
        <v>45</v>
      </c>
      <c r="C37" s="43" t="s">
        <v>34</v>
      </c>
      <c r="D37" s="51">
        <v>0.4015956692913386</v>
      </c>
      <c r="E37" s="53">
        <v>0.4</v>
      </c>
      <c r="F37" s="53">
        <v>0.0019685039370078744</v>
      </c>
      <c r="G37" s="53">
        <v>-0.0019685039370078744</v>
      </c>
      <c r="H37" s="39">
        <f t="shared" si="0"/>
        <v>0.0015956692913385861</v>
      </c>
      <c r="I37" s="29"/>
    </row>
    <row r="38" spans="1:9" ht="15">
      <c r="A38" s="28">
        <v>25</v>
      </c>
      <c r="B38" s="42" t="s">
        <v>46</v>
      </c>
      <c r="C38" s="43" t="s">
        <v>38</v>
      </c>
      <c r="D38" s="51">
        <v>0.9002263779527558</v>
      </c>
      <c r="E38" s="53">
        <v>0.9</v>
      </c>
      <c r="F38" s="53">
        <v>0.0019685039370078744</v>
      </c>
      <c r="G38" s="53">
        <v>-0.0019685039370078744</v>
      </c>
      <c r="H38" s="39">
        <f t="shared" si="0"/>
        <v>0.0002263779527558185</v>
      </c>
      <c r="I38" s="29"/>
    </row>
    <row r="39" spans="1:9" ht="15">
      <c r="A39" s="28">
        <v>26</v>
      </c>
      <c r="B39" s="42" t="s">
        <v>47</v>
      </c>
      <c r="C39" s="43" t="s">
        <v>38</v>
      </c>
      <c r="D39" s="51">
        <v>-1.1279448818897637</v>
      </c>
      <c r="E39" s="53">
        <v>1.1270000000000002</v>
      </c>
      <c r="F39" s="53">
        <v>0.002</v>
      </c>
      <c r="G39" s="53">
        <v>0</v>
      </c>
      <c r="H39" s="39">
        <f t="shared" si="0"/>
        <v>0.0009448818897634936</v>
      </c>
      <c r="I39" s="29"/>
    </row>
    <row r="40" spans="1:9" ht="15">
      <c r="A40" s="28">
        <v>27</v>
      </c>
      <c r="B40" s="42" t="s">
        <v>48</v>
      </c>
      <c r="C40" s="43" t="s">
        <v>28</v>
      </c>
      <c r="D40" s="51">
        <v>-0.00040905511811023624</v>
      </c>
      <c r="E40" s="53">
        <v>0</v>
      </c>
      <c r="F40" s="53">
        <v>0.001</v>
      </c>
      <c r="G40" s="53">
        <v>-0.001</v>
      </c>
      <c r="H40" s="39">
        <f t="shared" si="0"/>
        <v>0.00040905511811023624</v>
      </c>
      <c r="I40" s="29"/>
    </row>
    <row r="41" spans="1:9" ht="15">
      <c r="A41" s="28">
        <v>28</v>
      </c>
      <c r="B41" s="42" t="s">
        <v>49</v>
      </c>
      <c r="C41" s="43" t="s">
        <v>34</v>
      </c>
      <c r="D41" s="51">
        <v>-0.6277925196850395</v>
      </c>
      <c r="E41" s="53">
        <v>0.6270000000000001</v>
      </c>
      <c r="F41" s="53">
        <v>0.002</v>
      </c>
      <c r="G41" s="53">
        <v>0</v>
      </c>
      <c r="H41" s="39">
        <f t="shared" si="0"/>
        <v>0.0007925196850393501</v>
      </c>
      <c r="I41" s="29"/>
    </row>
    <row r="42" spans="1:9" ht="15">
      <c r="A42" s="28">
        <v>29</v>
      </c>
      <c r="B42" s="42" t="s">
        <v>50</v>
      </c>
      <c r="C42" s="43" t="s">
        <v>29</v>
      </c>
      <c r="D42" s="51">
        <v>0.00019015748031496065</v>
      </c>
      <c r="E42" s="53">
        <v>0</v>
      </c>
      <c r="F42" s="53">
        <v>0.001</v>
      </c>
      <c r="G42" s="53">
        <v>-0.001</v>
      </c>
      <c r="H42" s="39">
        <f t="shared" si="0"/>
        <v>0.00019015748031496065</v>
      </c>
      <c r="I42" s="29"/>
    </row>
    <row r="43" spans="1:9" ht="15">
      <c r="A43" s="28">
        <v>30</v>
      </c>
      <c r="B43" s="60" t="s">
        <v>51</v>
      </c>
      <c r="C43" s="61" t="s">
        <v>40</v>
      </c>
      <c r="D43" s="62">
        <v>0.12655629921259842</v>
      </c>
      <c r="E43" s="63">
        <v>0.125</v>
      </c>
      <c r="F43" s="63">
        <v>0</v>
      </c>
      <c r="G43" s="63">
        <v>-0.005</v>
      </c>
      <c r="H43" s="58">
        <f t="shared" si="0"/>
        <v>0.001556299212598422</v>
      </c>
      <c r="I43" s="64">
        <f>D43-E43</f>
        <v>0.001556299212598422</v>
      </c>
    </row>
    <row r="44" spans="1:9" ht="15">
      <c r="A44" s="28">
        <v>31</v>
      </c>
      <c r="B44" s="42"/>
      <c r="C44" s="43" t="s">
        <v>28</v>
      </c>
      <c r="D44" s="51">
        <v>0.43695393700787405</v>
      </c>
      <c r="E44" s="53">
        <v>0.438</v>
      </c>
      <c r="F44" s="53">
        <v>0.0019685039370078744</v>
      </c>
      <c r="G44" s="53">
        <v>-0.0019685039370078744</v>
      </c>
      <c r="H44" s="39">
        <f t="shared" si="0"/>
        <v>-0.0010460629921259512</v>
      </c>
      <c r="I44" s="29"/>
    </row>
    <row r="45" spans="1:9" ht="15">
      <c r="A45" s="28">
        <v>32</v>
      </c>
      <c r="B45" s="42"/>
      <c r="C45" s="43" t="s">
        <v>29</v>
      </c>
      <c r="D45" s="51">
        <v>0.18741299212598428</v>
      </c>
      <c r="E45" s="53">
        <v>0.188</v>
      </c>
      <c r="F45" s="53">
        <v>0.0019685039370078744</v>
      </c>
      <c r="G45" s="53">
        <v>-0.0019685039370078744</v>
      </c>
      <c r="H45" s="39">
        <f t="shared" si="0"/>
        <v>-0.0005870078740157214</v>
      </c>
      <c r="I45" s="29"/>
    </row>
    <row r="46" spans="1:9" ht="15">
      <c r="A46" s="28">
        <v>33</v>
      </c>
      <c r="B46" s="60" t="s">
        <v>52</v>
      </c>
      <c r="C46" s="65" t="s">
        <v>40</v>
      </c>
      <c r="D46" s="62">
        <v>0.12668425196850394</v>
      </c>
      <c r="E46" s="63">
        <v>0.125</v>
      </c>
      <c r="F46" s="63">
        <v>0</v>
      </c>
      <c r="G46" s="63">
        <v>-0.005</v>
      </c>
      <c r="H46" s="64">
        <f aca="true" t="shared" si="1" ref="H46:H78">ABS(D46)-E46</f>
        <v>0.0016842519685039414</v>
      </c>
      <c r="I46" s="64">
        <f>D46-E46</f>
        <v>0.0016842519685039414</v>
      </c>
    </row>
    <row r="47" spans="1:9" ht="15">
      <c r="A47" s="28">
        <v>34</v>
      </c>
      <c r="B47" s="42"/>
      <c r="C47" s="49" t="s">
        <v>28</v>
      </c>
      <c r="D47" s="29">
        <v>-0.43768188976377953</v>
      </c>
      <c r="E47" s="54">
        <v>0.438</v>
      </c>
      <c r="F47" s="54">
        <v>0.0019685039370078744</v>
      </c>
      <c r="G47" s="54">
        <v>-0.0019685039370078744</v>
      </c>
      <c r="H47" s="29">
        <f t="shared" si="1"/>
        <v>-0.0003181102362204702</v>
      </c>
      <c r="I47" s="29"/>
    </row>
    <row r="48" spans="1:9" ht="15">
      <c r="A48" s="28">
        <v>35</v>
      </c>
      <c r="B48" s="42"/>
      <c r="C48" s="49" t="s">
        <v>29</v>
      </c>
      <c r="D48" s="29">
        <v>0.18745196850393703</v>
      </c>
      <c r="E48" s="54">
        <v>0.188</v>
      </c>
      <c r="F48" s="54">
        <v>0.0019685039370078744</v>
      </c>
      <c r="G48" s="54">
        <v>-0.0019685039370078744</v>
      </c>
      <c r="H48" s="29">
        <f t="shared" si="1"/>
        <v>-0.0005480314960629729</v>
      </c>
      <c r="I48" s="29"/>
    </row>
    <row r="49" spans="1:9" ht="15">
      <c r="A49" s="28">
        <v>36</v>
      </c>
      <c r="B49" s="60" t="s">
        <v>53</v>
      </c>
      <c r="C49" s="65" t="s">
        <v>40</v>
      </c>
      <c r="D49" s="64">
        <v>0.1264507874015748</v>
      </c>
      <c r="E49" s="66">
        <v>0.125</v>
      </c>
      <c r="F49" s="66">
        <v>0</v>
      </c>
      <c r="G49" s="66">
        <v>-0.005</v>
      </c>
      <c r="H49" s="64">
        <f t="shared" si="1"/>
        <v>0.0014507874015748101</v>
      </c>
      <c r="I49" s="64">
        <f>D49-E49</f>
        <v>0.0014507874015748101</v>
      </c>
    </row>
    <row r="50" spans="1:9" ht="15">
      <c r="A50" s="28">
        <v>37</v>
      </c>
      <c r="B50" s="42"/>
      <c r="C50" s="49" t="s">
        <v>28</v>
      </c>
      <c r="D50" s="29">
        <v>-0.43787834645669294</v>
      </c>
      <c r="E50" s="54">
        <v>0.438</v>
      </c>
      <c r="F50" s="54">
        <v>0.0019685039370078744</v>
      </c>
      <c r="G50" s="54">
        <v>-0.0019685039370078744</v>
      </c>
      <c r="H50" s="29">
        <f t="shared" si="1"/>
        <v>-0.00012165354330706535</v>
      </c>
      <c r="I50" s="29"/>
    </row>
    <row r="51" spans="1:9" ht="15">
      <c r="A51" s="28">
        <v>38</v>
      </c>
      <c r="B51" s="42"/>
      <c r="C51" s="49" t="s">
        <v>29</v>
      </c>
      <c r="D51" s="29">
        <v>-0.18708267716535434</v>
      </c>
      <c r="E51" s="54">
        <v>0.188</v>
      </c>
      <c r="F51" s="54">
        <v>0.0019685039370078744</v>
      </c>
      <c r="G51" s="54">
        <v>-0.0019685039370078744</v>
      </c>
      <c r="H51" s="29">
        <f t="shared" si="1"/>
        <v>-0.0009173228346456563</v>
      </c>
      <c r="I51" s="29"/>
    </row>
    <row r="52" spans="1:9" ht="15">
      <c r="A52" s="28">
        <v>39</v>
      </c>
      <c r="B52" s="60" t="s">
        <v>54</v>
      </c>
      <c r="C52" s="65" t="s">
        <v>40</v>
      </c>
      <c r="D52" s="64">
        <v>0.12530354330708662</v>
      </c>
      <c r="E52" s="66">
        <v>0.125</v>
      </c>
      <c r="F52" s="66">
        <v>0</v>
      </c>
      <c r="G52" s="66">
        <v>-0.005</v>
      </c>
      <c r="H52" s="64">
        <f t="shared" si="1"/>
        <v>0.00030354330708662336</v>
      </c>
      <c r="I52" s="64">
        <f>D52-E52</f>
        <v>0.00030354330708662336</v>
      </c>
    </row>
    <row r="53" spans="1:9" ht="15">
      <c r="A53" s="28">
        <v>40</v>
      </c>
      <c r="B53" s="42"/>
      <c r="C53" s="49" t="s">
        <v>28</v>
      </c>
      <c r="D53" s="29">
        <v>0.43835236220472446</v>
      </c>
      <c r="E53" s="54">
        <v>0.438</v>
      </c>
      <c r="F53" s="54">
        <v>0.0019685039370078744</v>
      </c>
      <c r="G53" s="54">
        <v>-0.0019685039370078744</v>
      </c>
      <c r="H53" s="29">
        <f t="shared" si="1"/>
        <v>0.00035236220472445456</v>
      </c>
      <c r="I53" s="29"/>
    </row>
    <row r="54" spans="1:9" ht="15">
      <c r="A54" s="28">
        <v>41</v>
      </c>
      <c r="B54" s="42"/>
      <c r="C54" s="49" t="s">
        <v>29</v>
      </c>
      <c r="D54" s="29">
        <v>-0.18853307086614174</v>
      </c>
      <c r="E54" s="54">
        <v>0.188</v>
      </c>
      <c r="F54" s="54">
        <v>0.0019685039370078744</v>
      </c>
      <c r="G54" s="54">
        <v>-0.0019685039370078744</v>
      </c>
      <c r="H54" s="29">
        <f t="shared" si="1"/>
        <v>0.0005330708661417383</v>
      </c>
      <c r="I54" s="29"/>
    </row>
    <row r="55" spans="1:9" ht="15">
      <c r="A55" s="28">
        <v>42</v>
      </c>
      <c r="B55" s="42" t="s">
        <v>55</v>
      </c>
      <c r="C55" s="49" t="s">
        <v>42</v>
      </c>
      <c r="D55" s="29">
        <v>-0.12521889763779528</v>
      </c>
      <c r="E55" s="54">
        <v>0.125</v>
      </c>
      <c r="F55" s="54">
        <v>0.005</v>
      </c>
      <c r="G55" s="54">
        <v>-0.005</v>
      </c>
      <c r="H55" s="29">
        <f t="shared" si="1"/>
        <v>0.00021889763779528448</v>
      </c>
      <c r="I55" s="29"/>
    </row>
    <row r="56" spans="1:9" ht="15">
      <c r="A56" s="28">
        <v>43</v>
      </c>
      <c r="B56" s="42" t="s">
        <v>56</v>
      </c>
      <c r="C56" s="49" t="s">
        <v>34</v>
      </c>
      <c r="D56" s="29">
        <v>0.4018374015748032</v>
      </c>
      <c r="E56" s="54">
        <v>0.4</v>
      </c>
      <c r="F56" s="54">
        <v>0.0019685039370078744</v>
      </c>
      <c r="G56" s="54">
        <v>-0.0019685039370078744</v>
      </c>
      <c r="H56" s="29">
        <f t="shared" si="1"/>
        <v>0.0018374015748031658</v>
      </c>
      <c r="I56" s="29"/>
    </row>
    <row r="57" spans="1:9" ht="15">
      <c r="A57" s="28">
        <v>44</v>
      </c>
      <c r="B57" s="42" t="s">
        <v>57</v>
      </c>
      <c r="C57" s="49" t="s">
        <v>38</v>
      </c>
      <c r="D57" s="29">
        <v>-0.900286220472441</v>
      </c>
      <c r="E57" s="54">
        <v>0.9</v>
      </c>
      <c r="F57" s="54">
        <v>0.0019685039370078744</v>
      </c>
      <c r="G57" s="54">
        <v>-0.0019685039370078744</v>
      </c>
      <c r="H57" s="29">
        <f t="shared" si="1"/>
        <v>0.0002862204724409789</v>
      </c>
      <c r="I57" s="29"/>
    </row>
    <row r="58" spans="1:9" ht="15">
      <c r="A58" s="28">
        <v>45</v>
      </c>
      <c r="B58" s="42" t="s">
        <v>58</v>
      </c>
      <c r="C58" s="49" t="s">
        <v>38</v>
      </c>
      <c r="D58" s="29">
        <v>-1.1278748031496064</v>
      </c>
      <c r="E58" s="54">
        <v>1.1270000000000002</v>
      </c>
      <c r="F58" s="54">
        <v>0.002</v>
      </c>
      <c r="G58" s="54">
        <v>0</v>
      </c>
      <c r="H58" s="29">
        <f t="shared" si="1"/>
        <v>0.0008748031496061959</v>
      </c>
      <c r="I58" s="29"/>
    </row>
    <row r="59" spans="1:9" ht="15">
      <c r="A59" s="28">
        <v>46</v>
      </c>
      <c r="B59" s="42" t="s">
        <v>59</v>
      </c>
      <c r="C59" s="49" t="s">
        <v>28</v>
      </c>
      <c r="D59" s="29">
        <v>9.133858267716536E-05</v>
      </c>
      <c r="E59" s="54">
        <v>0</v>
      </c>
      <c r="F59" s="54">
        <v>0.001</v>
      </c>
      <c r="G59" s="54">
        <v>-0.001</v>
      </c>
      <c r="H59" s="29">
        <f t="shared" si="1"/>
        <v>9.133858267716536E-05</v>
      </c>
      <c r="I59" s="29"/>
    </row>
    <row r="60" spans="1:9" ht="15">
      <c r="A60" s="28">
        <v>47</v>
      </c>
      <c r="B60" s="42" t="s">
        <v>60</v>
      </c>
      <c r="C60" s="49" t="s">
        <v>34</v>
      </c>
      <c r="D60" s="29">
        <v>-0.6277279527559055</v>
      </c>
      <c r="E60" s="54">
        <v>0.6270000000000001</v>
      </c>
      <c r="F60" s="54">
        <v>0.002</v>
      </c>
      <c r="G60" s="54">
        <v>0</v>
      </c>
      <c r="H60" s="29">
        <f t="shared" si="1"/>
        <v>0.0007279527559054255</v>
      </c>
      <c r="I60" s="29"/>
    </row>
    <row r="61" spans="1:9" ht="15">
      <c r="A61" s="28">
        <v>48</v>
      </c>
      <c r="B61" s="42" t="s">
        <v>61</v>
      </c>
      <c r="C61" s="49" t="s">
        <v>29</v>
      </c>
      <c r="D61" s="29">
        <v>-0.0003228346456692914</v>
      </c>
      <c r="E61" s="54">
        <v>0</v>
      </c>
      <c r="F61" s="54">
        <v>0.001</v>
      </c>
      <c r="G61" s="54">
        <v>-0.001</v>
      </c>
      <c r="H61" s="29">
        <f t="shared" si="1"/>
        <v>0.0003228346456692914</v>
      </c>
      <c r="I61" s="29"/>
    </row>
    <row r="62" spans="1:9" ht="15">
      <c r="A62" s="28">
        <v>49</v>
      </c>
      <c r="B62" s="60" t="s">
        <v>62</v>
      </c>
      <c r="C62" s="65" t="s">
        <v>40</v>
      </c>
      <c r="D62" s="64">
        <v>0.12513110236220473</v>
      </c>
      <c r="E62" s="66">
        <v>0.125</v>
      </c>
      <c r="F62" s="66">
        <v>0</v>
      </c>
      <c r="G62" s="66">
        <v>-0.005</v>
      </c>
      <c r="H62" s="64">
        <f t="shared" si="1"/>
        <v>0.00013110236220473248</v>
      </c>
      <c r="I62" s="64">
        <f>D62-E62</f>
        <v>0.00013110236220473248</v>
      </c>
    </row>
    <row r="63" spans="1:9" ht="15">
      <c r="A63" s="28">
        <v>50</v>
      </c>
      <c r="B63" s="42"/>
      <c r="C63" s="49" t="s">
        <v>28</v>
      </c>
      <c r="D63" s="29">
        <v>0.43895078740157484</v>
      </c>
      <c r="E63" s="54">
        <v>0.438</v>
      </c>
      <c r="F63" s="54">
        <v>0.0019685039370078744</v>
      </c>
      <c r="G63" s="54">
        <v>-0.0019685039370078744</v>
      </c>
      <c r="H63" s="29">
        <f t="shared" si="1"/>
        <v>0.0009507874015748374</v>
      </c>
      <c r="I63" s="29"/>
    </row>
    <row r="64" spans="1:9" ht="15">
      <c r="A64" s="28">
        <v>51</v>
      </c>
      <c r="B64" s="42"/>
      <c r="C64" s="49" t="s">
        <v>29</v>
      </c>
      <c r="D64" s="29">
        <v>0.18844724409448818</v>
      </c>
      <c r="E64" s="54">
        <v>0.188</v>
      </c>
      <c r="F64" s="54">
        <v>0.0019685039370078744</v>
      </c>
      <c r="G64" s="54">
        <v>-0.0019685039370078744</v>
      </c>
      <c r="H64" s="29">
        <f t="shared" si="1"/>
        <v>0.0004472440944881806</v>
      </c>
      <c r="I64" s="29"/>
    </row>
    <row r="65" spans="1:9" ht="15">
      <c r="A65" s="28">
        <v>52</v>
      </c>
      <c r="B65" s="60" t="s">
        <v>63</v>
      </c>
      <c r="C65" s="65" t="s">
        <v>40</v>
      </c>
      <c r="D65" s="64">
        <v>0.12646850393700787</v>
      </c>
      <c r="E65" s="66">
        <v>0.125</v>
      </c>
      <c r="F65" s="66">
        <v>0</v>
      </c>
      <c r="G65" s="66">
        <v>-0.005</v>
      </c>
      <c r="H65" s="64">
        <f t="shared" si="1"/>
        <v>0.00146850393700787</v>
      </c>
      <c r="I65" s="64">
        <f>D65-E65</f>
        <v>0.00146850393700787</v>
      </c>
    </row>
    <row r="66" spans="1:9" ht="15">
      <c r="A66" s="28">
        <v>53</v>
      </c>
      <c r="B66" s="42"/>
      <c r="C66" s="49" t="s">
        <v>28</v>
      </c>
      <c r="D66" s="29">
        <v>-0.43728858267716536</v>
      </c>
      <c r="E66" s="54">
        <v>0.438</v>
      </c>
      <c r="F66" s="54">
        <v>0.0019685039370078744</v>
      </c>
      <c r="G66" s="54">
        <v>-0.0019685039370078744</v>
      </c>
      <c r="H66" s="29">
        <f t="shared" si="1"/>
        <v>-0.0007114173228346399</v>
      </c>
      <c r="I66" s="29"/>
    </row>
    <row r="67" spans="1:9" ht="15">
      <c r="A67" s="28">
        <v>54</v>
      </c>
      <c r="B67" s="42"/>
      <c r="C67" s="49" t="s">
        <v>29</v>
      </c>
      <c r="D67" s="29">
        <v>0.18695</v>
      </c>
      <c r="E67" s="54">
        <v>0.188</v>
      </c>
      <c r="F67" s="54">
        <v>0.0019685039370078744</v>
      </c>
      <c r="G67" s="54">
        <v>-0.0019685039370078744</v>
      </c>
      <c r="H67" s="29">
        <f t="shared" si="1"/>
        <v>-0.0010499999999999954</v>
      </c>
      <c r="I67" s="29"/>
    </row>
    <row r="68" spans="1:9" ht="15">
      <c r="A68" s="28">
        <v>55</v>
      </c>
      <c r="B68" s="60" t="s">
        <v>64</v>
      </c>
      <c r="C68" s="65" t="s">
        <v>40</v>
      </c>
      <c r="D68" s="64">
        <v>0.12645905511811026</v>
      </c>
      <c r="E68" s="66">
        <v>0.125</v>
      </c>
      <c r="F68" s="66">
        <v>0</v>
      </c>
      <c r="G68" s="66">
        <v>-0.005</v>
      </c>
      <c r="H68" s="64">
        <f t="shared" si="1"/>
        <v>0.0014590551181102585</v>
      </c>
      <c r="I68" s="64">
        <f>D68-E68</f>
        <v>0.0014590551181102585</v>
      </c>
    </row>
    <row r="69" spans="1:9" ht="15">
      <c r="A69" s="28">
        <v>56</v>
      </c>
      <c r="B69" s="42"/>
      <c r="C69" s="49" t="s">
        <v>28</v>
      </c>
      <c r="D69" s="29">
        <v>-0.4372814960629921</v>
      </c>
      <c r="E69" s="54">
        <v>0.438</v>
      </c>
      <c r="F69" s="54">
        <v>0.0019685039370078744</v>
      </c>
      <c r="G69" s="54">
        <v>-0.0019685039370078744</v>
      </c>
      <c r="H69" s="29">
        <f t="shared" si="1"/>
        <v>-0.0007185039370078972</v>
      </c>
      <c r="I69" s="29"/>
    </row>
    <row r="70" spans="1:9" ht="15">
      <c r="A70" s="28">
        <v>57</v>
      </c>
      <c r="B70" s="42"/>
      <c r="C70" s="49" t="s">
        <v>29</v>
      </c>
      <c r="D70" s="29">
        <v>-0.18769015748031498</v>
      </c>
      <c r="E70" s="54">
        <v>0.188</v>
      </c>
      <c r="F70" s="54">
        <v>0.0019685039370078744</v>
      </c>
      <c r="G70" s="54">
        <v>-0.0019685039370078744</v>
      </c>
      <c r="H70" s="29">
        <f t="shared" si="1"/>
        <v>-0.00030984251968502186</v>
      </c>
      <c r="I70" s="29"/>
    </row>
    <row r="71" spans="1:9" ht="15">
      <c r="A71" s="28">
        <v>58</v>
      </c>
      <c r="B71" s="60" t="s">
        <v>65</v>
      </c>
      <c r="C71" s="65" t="s">
        <v>40</v>
      </c>
      <c r="D71" s="64">
        <v>0.12648267716535433</v>
      </c>
      <c r="E71" s="66">
        <v>0.125</v>
      </c>
      <c r="F71" s="66">
        <v>0</v>
      </c>
      <c r="G71" s="66">
        <v>-0.005</v>
      </c>
      <c r="H71" s="64">
        <f t="shared" si="1"/>
        <v>0.0014826771653543291</v>
      </c>
      <c r="I71" s="64">
        <f>D71-E71</f>
        <v>0.0014826771653543291</v>
      </c>
    </row>
    <row r="72" spans="1:9" ht="15">
      <c r="A72" s="28">
        <v>59</v>
      </c>
      <c r="B72" s="42"/>
      <c r="C72" s="49" t="s">
        <v>28</v>
      </c>
      <c r="D72" s="29">
        <v>0.43745393700787405</v>
      </c>
      <c r="E72" s="54">
        <v>0.438</v>
      </c>
      <c r="F72" s="54">
        <v>0.0019685039370078744</v>
      </c>
      <c r="G72" s="54">
        <v>-0.0019685039370078744</v>
      </c>
      <c r="H72" s="29">
        <f t="shared" si="1"/>
        <v>-0.0005460629921259508</v>
      </c>
      <c r="I72" s="29"/>
    </row>
    <row r="73" spans="1:9" ht="15">
      <c r="A73" s="28">
        <v>60</v>
      </c>
      <c r="B73" s="42"/>
      <c r="C73" s="49" t="s">
        <v>29</v>
      </c>
      <c r="D73" s="29">
        <v>-0.18765708661417324</v>
      </c>
      <c r="E73" s="54">
        <v>0.188</v>
      </c>
      <c r="F73" s="54">
        <v>0.0019685039370078744</v>
      </c>
      <c r="G73" s="54">
        <v>-0.0019685039370078744</v>
      </c>
      <c r="H73" s="29">
        <f t="shared" si="1"/>
        <v>-0.0003429133858267597</v>
      </c>
      <c r="I73" s="29"/>
    </row>
    <row r="74" spans="1:9" ht="15">
      <c r="A74" s="28">
        <v>61</v>
      </c>
      <c r="B74" s="42" t="s">
        <v>66</v>
      </c>
      <c r="C74" s="49" t="s">
        <v>42</v>
      </c>
      <c r="D74" s="29">
        <v>0.12533188976377954</v>
      </c>
      <c r="E74" s="54">
        <v>0.125</v>
      </c>
      <c r="F74" s="54">
        <v>0.005</v>
      </c>
      <c r="G74" s="54">
        <v>-0.005</v>
      </c>
      <c r="H74" s="29">
        <f t="shared" si="1"/>
        <v>0.0003318897637795415</v>
      </c>
      <c r="I74" s="29"/>
    </row>
    <row r="75" spans="1:9" ht="15">
      <c r="A75" s="28">
        <v>62</v>
      </c>
      <c r="B75" s="42" t="s">
        <v>67</v>
      </c>
      <c r="C75" s="49" t="s">
        <v>24</v>
      </c>
      <c r="D75" s="29">
        <v>0.0005480314960629922</v>
      </c>
      <c r="E75" s="54">
        <v>0</v>
      </c>
      <c r="F75" s="54">
        <v>0.0019685039370078744</v>
      </c>
      <c r="G75" s="54">
        <v>0</v>
      </c>
      <c r="H75" s="29">
        <f t="shared" si="1"/>
        <v>0.0005480314960629922</v>
      </c>
      <c r="I75" s="29"/>
    </row>
    <row r="76" spans="1:9" ht="15">
      <c r="A76" s="28">
        <v>63</v>
      </c>
      <c r="B76" s="42"/>
      <c r="C76" s="49" t="s">
        <v>25</v>
      </c>
      <c r="D76" s="29">
        <v>1.752181102362205</v>
      </c>
      <c r="E76" s="54">
        <v>1.752</v>
      </c>
      <c r="F76" s="54">
        <v>0.001</v>
      </c>
      <c r="G76" s="54">
        <v>0</v>
      </c>
      <c r="H76" s="29">
        <f t="shared" si="1"/>
        <v>0.00018110236220492126</v>
      </c>
      <c r="I76" s="29"/>
    </row>
    <row r="77" spans="1:9" ht="15">
      <c r="A77" s="28">
        <v>64</v>
      </c>
      <c r="B77" s="42"/>
      <c r="C77" s="49" t="s">
        <v>28</v>
      </c>
      <c r="D77" s="29">
        <v>8.661417322834646E-06</v>
      </c>
      <c r="E77" s="54">
        <v>0</v>
      </c>
      <c r="F77" s="54">
        <v>0.0019685039370078744</v>
      </c>
      <c r="G77" s="54">
        <v>-0.0019685039370078744</v>
      </c>
      <c r="H77" s="29">
        <f t="shared" si="1"/>
        <v>8.661417322834646E-06</v>
      </c>
      <c r="I77" s="29"/>
    </row>
    <row r="78" spans="1:9" ht="15">
      <c r="A78" s="28">
        <v>65</v>
      </c>
      <c r="B78" s="42"/>
      <c r="C78" s="49" t="s">
        <v>29</v>
      </c>
      <c r="D78" s="29">
        <v>-0.0002066929133858268</v>
      </c>
      <c r="E78" s="54">
        <v>0</v>
      </c>
      <c r="F78" s="54">
        <v>0.0019685039370078744</v>
      </c>
      <c r="G78" s="54">
        <v>-0.0019685039370078744</v>
      </c>
      <c r="H78" s="29">
        <f t="shared" si="1"/>
        <v>0.0002066929133858268</v>
      </c>
      <c r="I78" s="29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90" r:id="rId3"/>
  <headerFooter alignWithMargins="0">
    <oddFooter>&amp;L&amp;8&amp;Y&amp;F&amp;C&amp;8&amp;YQC COPY&amp;R&amp;8&amp;YPage &amp;P,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50">
      <selection activeCell="A3" sqref="A3"/>
    </sheetView>
  </sheetViews>
  <sheetFormatPr defaultColWidth="9.140625" defaultRowHeight="12.75"/>
  <cols>
    <col min="1" max="1" width="13.421875" style="3" customWidth="1"/>
    <col min="2" max="2" width="16.421875" style="27" customWidth="1"/>
    <col min="3" max="3" width="7.421875" style="27" customWidth="1"/>
    <col min="4" max="4" width="11.57421875" style="3" customWidth="1"/>
    <col min="5" max="5" width="9.57421875" style="3" bestFit="1" customWidth="1"/>
    <col min="6" max="6" width="9.57421875" style="3" customWidth="1"/>
    <col min="7" max="7" width="11.57421875" style="3" customWidth="1"/>
    <col min="8" max="8" width="10.421875" style="3" customWidth="1"/>
    <col min="9" max="9" width="9.8515625" style="3" customWidth="1"/>
    <col min="10" max="16384" width="9.140625" style="3" customWidth="1"/>
  </cols>
  <sheetData>
    <row r="1" ht="15.75">
      <c r="A1" s="2" t="s">
        <v>79</v>
      </c>
    </row>
    <row r="2" ht="15"/>
    <row r="3" ht="15"/>
    <row r="4" ht="15.75">
      <c r="D4" s="1" t="s">
        <v>0</v>
      </c>
    </row>
    <row r="5" spans="1:9" ht="16.5" thickBot="1">
      <c r="A5" s="4" t="s">
        <v>2</v>
      </c>
      <c r="B5" s="5"/>
      <c r="G5" s="6"/>
      <c r="H5" s="7" t="s">
        <v>1</v>
      </c>
      <c r="I5" s="8"/>
    </row>
    <row r="6" spans="1:9" ht="15.75">
      <c r="A6" s="9" t="s">
        <v>8</v>
      </c>
      <c r="B6" s="30" t="s">
        <v>68</v>
      </c>
      <c r="C6" s="31"/>
      <c r="D6" s="10"/>
      <c r="E6" s="10"/>
      <c r="F6" s="10"/>
      <c r="G6" s="11" t="s">
        <v>21</v>
      </c>
      <c r="H6" s="12" t="s">
        <v>69</v>
      </c>
      <c r="I6" s="13"/>
    </row>
    <row r="7" spans="1:9" ht="15.75">
      <c r="A7" s="14" t="s">
        <v>9</v>
      </c>
      <c r="B7" s="32" t="s">
        <v>70</v>
      </c>
      <c r="C7" s="33"/>
      <c r="D7" s="15"/>
      <c r="E7" s="15"/>
      <c r="F7" s="15"/>
      <c r="G7" s="14" t="s">
        <v>22</v>
      </c>
      <c r="H7" s="15" t="s">
        <v>71</v>
      </c>
      <c r="I7" s="16"/>
    </row>
    <row r="8" spans="1:9" ht="15.75">
      <c r="A8" s="17" t="s">
        <v>10</v>
      </c>
      <c r="B8" s="34" t="s">
        <v>72</v>
      </c>
      <c r="G8" s="17" t="s">
        <v>3</v>
      </c>
      <c r="H8" s="3" t="s">
        <v>78</v>
      </c>
      <c r="I8" s="18"/>
    </row>
    <row r="9" spans="1:9" ht="15.75">
      <c r="A9" s="14" t="s">
        <v>7</v>
      </c>
      <c r="B9" s="35" t="s">
        <v>74</v>
      </c>
      <c r="C9" s="33"/>
      <c r="D9" s="15"/>
      <c r="E9" s="19"/>
      <c r="F9" s="15"/>
      <c r="G9" s="14" t="s">
        <v>4</v>
      </c>
      <c r="H9" s="20">
        <v>37713</v>
      </c>
      <c r="I9" s="21"/>
    </row>
    <row r="10" spans="1:9" ht="16.5" thickBot="1">
      <c r="A10" s="22" t="s">
        <v>5</v>
      </c>
      <c r="B10" s="36" t="s">
        <v>75</v>
      </c>
      <c r="C10" s="37"/>
      <c r="D10" s="23"/>
      <c r="E10" s="23" t="s">
        <v>18</v>
      </c>
      <c r="F10" s="24">
        <v>3636</v>
      </c>
      <c r="G10" s="22" t="s">
        <v>6</v>
      </c>
      <c r="H10" s="25" t="s">
        <v>20</v>
      </c>
      <c r="I10" s="26"/>
    </row>
    <row r="11" ht="15">
      <c r="J11" s="27"/>
    </row>
    <row r="12" ht="15.75" thickBot="1"/>
    <row r="13" spans="1:9" ht="16.5" thickBot="1">
      <c r="A13" s="44" t="s">
        <v>11</v>
      </c>
      <c r="B13" s="45" t="s">
        <v>12</v>
      </c>
      <c r="C13" s="46"/>
      <c r="D13" s="47" t="s">
        <v>13</v>
      </c>
      <c r="E13" s="47" t="s">
        <v>14</v>
      </c>
      <c r="F13" s="47" t="s">
        <v>16</v>
      </c>
      <c r="G13" s="47" t="s">
        <v>17</v>
      </c>
      <c r="H13" s="47" t="s">
        <v>15</v>
      </c>
      <c r="I13" s="48" t="s">
        <v>19</v>
      </c>
    </row>
    <row r="14" spans="1:9" ht="15">
      <c r="A14" s="38">
        <v>1</v>
      </c>
      <c r="B14" s="40" t="s">
        <v>23</v>
      </c>
      <c r="C14" s="41" t="s">
        <v>24</v>
      </c>
      <c r="D14" s="50">
        <v>0.0012480314960629923</v>
      </c>
      <c r="E14" s="52">
        <v>0</v>
      </c>
      <c r="F14" s="52">
        <v>0.0019685039370078744</v>
      </c>
      <c r="G14" s="52">
        <v>0</v>
      </c>
      <c r="H14" s="39">
        <f aca="true" t="shared" si="0" ref="H14:H45">ABS(D14)-E14</f>
        <v>0.0012480314960629923</v>
      </c>
      <c r="I14" s="39"/>
    </row>
    <row r="15" spans="1:9" ht="15">
      <c r="A15" s="28">
        <v>2</v>
      </c>
      <c r="B15" s="42"/>
      <c r="C15" s="43" t="s">
        <v>25</v>
      </c>
      <c r="D15" s="51">
        <v>1.5880799212598424</v>
      </c>
      <c r="E15" s="53">
        <v>1.59</v>
      </c>
      <c r="F15" s="53">
        <v>0.0019685039370078744</v>
      </c>
      <c r="G15" s="53">
        <v>-0.0019685039370078744</v>
      </c>
      <c r="H15" s="39">
        <f t="shared" si="0"/>
        <v>-0.0019200787401576491</v>
      </c>
      <c r="I15" s="29"/>
    </row>
    <row r="16" spans="1:9" ht="15">
      <c r="A16" s="28">
        <v>3</v>
      </c>
      <c r="B16" s="42" t="s">
        <v>26</v>
      </c>
      <c r="C16" s="43" t="s">
        <v>24</v>
      </c>
      <c r="D16" s="51">
        <v>0.0030295275590551183</v>
      </c>
      <c r="E16" s="53">
        <v>0</v>
      </c>
      <c r="F16" s="53">
        <v>0.0019685039370078744</v>
      </c>
      <c r="G16" s="53">
        <v>0</v>
      </c>
      <c r="H16" s="39">
        <f t="shared" si="0"/>
        <v>0.0030295275590551183</v>
      </c>
      <c r="I16" s="29"/>
    </row>
    <row r="17" spans="1:9" ht="15">
      <c r="A17" s="28">
        <v>4</v>
      </c>
      <c r="B17" s="42"/>
      <c r="C17" s="43" t="s">
        <v>25</v>
      </c>
      <c r="D17" s="51">
        <v>1.5880952755905513</v>
      </c>
      <c r="E17" s="53">
        <v>1.59</v>
      </c>
      <c r="F17" s="53">
        <v>0.0019685039370078744</v>
      </c>
      <c r="G17" s="53">
        <v>-0.0019685039370078744</v>
      </c>
      <c r="H17" s="39">
        <f t="shared" si="0"/>
        <v>-0.001904724409448777</v>
      </c>
      <c r="I17" s="29"/>
    </row>
    <row r="18" spans="1:9" ht="15">
      <c r="A18" s="28">
        <v>5</v>
      </c>
      <c r="B18" s="42" t="s">
        <v>27</v>
      </c>
      <c r="C18" s="43" t="s">
        <v>24</v>
      </c>
      <c r="D18" s="51">
        <v>0.0003468503937007874</v>
      </c>
      <c r="E18" s="53">
        <v>0</v>
      </c>
      <c r="F18" s="53">
        <v>0.0019685039370078744</v>
      </c>
      <c r="G18" s="53">
        <v>0</v>
      </c>
      <c r="H18" s="39">
        <f t="shared" si="0"/>
        <v>0.0003468503937007874</v>
      </c>
      <c r="I18" s="29"/>
    </row>
    <row r="19" spans="1:9" ht="15">
      <c r="A19" s="28">
        <v>6</v>
      </c>
      <c r="B19" s="42"/>
      <c r="C19" s="43" t="s">
        <v>25</v>
      </c>
      <c r="D19" s="51">
        <v>1.7924480314960631</v>
      </c>
      <c r="E19" s="53">
        <v>1.7920000000000003</v>
      </c>
      <c r="F19" s="53">
        <v>0.001</v>
      </c>
      <c r="G19" s="53">
        <v>0</v>
      </c>
      <c r="H19" s="39">
        <f t="shared" si="0"/>
        <v>0.00044803149606287285</v>
      </c>
      <c r="I19" s="29"/>
    </row>
    <row r="20" spans="1:9" ht="15">
      <c r="A20" s="28">
        <v>7</v>
      </c>
      <c r="B20" s="42"/>
      <c r="C20" s="43" t="s">
        <v>28</v>
      </c>
      <c r="D20" s="51">
        <v>0.00046141732283464567</v>
      </c>
      <c r="E20" s="53">
        <v>0</v>
      </c>
      <c r="F20" s="53">
        <v>0.001</v>
      </c>
      <c r="G20" s="53">
        <v>-0.001</v>
      </c>
      <c r="H20" s="39">
        <f t="shared" si="0"/>
        <v>0.00046141732283464567</v>
      </c>
      <c r="I20" s="29"/>
    </row>
    <row r="21" spans="1:9" ht="15">
      <c r="A21" s="28">
        <v>8</v>
      </c>
      <c r="B21" s="42"/>
      <c r="C21" s="43" t="s">
        <v>29</v>
      </c>
      <c r="D21" s="51">
        <v>9.015748031496063E-05</v>
      </c>
      <c r="E21" s="53">
        <v>0</v>
      </c>
      <c r="F21" s="53">
        <v>0.001</v>
      </c>
      <c r="G21" s="53">
        <v>-0.001</v>
      </c>
      <c r="H21" s="39">
        <f t="shared" si="0"/>
        <v>9.015748031496063E-05</v>
      </c>
      <c r="I21" s="29"/>
    </row>
    <row r="22" spans="1:9" ht="15">
      <c r="A22" s="28">
        <v>9</v>
      </c>
      <c r="B22" s="42" t="s">
        <v>30</v>
      </c>
      <c r="C22" s="43" t="s">
        <v>24</v>
      </c>
      <c r="D22" s="51">
        <v>0.00011771653543307087</v>
      </c>
      <c r="E22" s="53">
        <v>0</v>
      </c>
      <c r="F22" s="53">
        <v>0.0019685039370078744</v>
      </c>
      <c r="G22" s="53">
        <v>0</v>
      </c>
      <c r="H22" s="39">
        <f t="shared" si="0"/>
        <v>0.00011771653543307087</v>
      </c>
      <c r="I22" s="29"/>
    </row>
    <row r="23" spans="1:9" ht="15">
      <c r="A23" s="28">
        <v>10</v>
      </c>
      <c r="B23" s="42"/>
      <c r="C23" s="43" t="s">
        <v>29</v>
      </c>
      <c r="D23" s="51">
        <v>0.3012437007874016</v>
      </c>
      <c r="E23" s="53">
        <v>0.30100000000000005</v>
      </c>
      <c r="F23" s="53">
        <v>0.0019685039370078744</v>
      </c>
      <c r="G23" s="53">
        <v>-0.0019685039370078744</v>
      </c>
      <c r="H23" s="39">
        <f t="shared" si="0"/>
        <v>0.00024370078740154621</v>
      </c>
      <c r="I23" s="29"/>
    </row>
    <row r="24" spans="1:9" ht="15">
      <c r="A24" s="28">
        <v>11</v>
      </c>
      <c r="B24" s="42" t="s">
        <v>31</v>
      </c>
      <c r="C24" s="43" t="s">
        <v>24</v>
      </c>
      <c r="D24" s="51">
        <v>9.330708661417324E-05</v>
      </c>
      <c r="E24" s="53">
        <v>0</v>
      </c>
      <c r="F24" s="53">
        <v>0.0019685039370078744</v>
      </c>
      <c r="G24" s="53">
        <v>0</v>
      </c>
      <c r="H24" s="39">
        <f t="shared" si="0"/>
        <v>9.330708661417324E-05</v>
      </c>
      <c r="I24" s="29"/>
    </row>
    <row r="25" spans="1:9" ht="15">
      <c r="A25" s="28">
        <v>12</v>
      </c>
      <c r="B25" s="42"/>
      <c r="C25" s="43" t="s">
        <v>29</v>
      </c>
      <c r="D25" s="51">
        <v>-0.30100984251968504</v>
      </c>
      <c r="E25" s="53">
        <v>0.30100000000000005</v>
      </c>
      <c r="F25" s="53">
        <v>0.0019685039370078744</v>
      </c>
      <c r="G25" s="53">
        <v>-0.0019685039370078744</v>
      </c>
      <c r="H25" s="39">
        <f t="shared" si="0"/>
        <v>9.842519684999385E-06</v>
      </c>
      <c r="I25" s="29"/>
    </row>
    <row r="26" spans="1:9" ht="15">
      <c r="A26" s="28">
        <v>13</v>
      </c>
      <c r="B26" s="42" t="s">
        <v>32</v>
      </c>
      <c r="C26" s="43" t="s">
        <v>29</v>
      </c>
      <c r="D26" s="51">
        <v>0.00011692913385826772</v>
      </c>
      <c r="E26" s="53">
        <v>0</v>
      </c>
      <c r="F26" s="53">
        <v>0.001</v>
      </c>
      <c r="G26" s="53">
        <v>-0.001</v>
      </c>
      <c r="H26" s="39">
        <f t="shared" si="0"/>
        <v>0.00011692913385826772</v>
      </c>
      <c r="I26" s="29"/>
    </row>
    <row r="27" spans="1:9" ht="15">
      <c r="A27" s="28">
        <v>14</v>
      </c>
      <c r="B27" s="42" t="s">
        <v>33</v>
      </c>
      <c r="C27" s="43" t="s">
        <v>34</v>
      </c>
      <c r="D27" s="51">
        <v>-0.6022535433070867</v>
      </c>
      <c r="E27" s="53">
        <v>0.6020000000000001</v>
      </c>
      <c r="F27" s="53">
        <v>0.002</v>
      </c>
      <c r="G27" s="53">
        <v>0</v>
      </c>
      <c r="H27" s="39">
        <f t="shared" si="0"/>
        <v>0.0002535433070866011</v>
      </c>
      <c r="I27" s="29"/>
    </row>
    <row r="28" spans="1:9" ht="15">
      <c r="A28" s="28">
        <v>15</v>
      </c>
      <c r="B28" s="42" t="s">
        <v>35</v>
      </c>
      <c r="C28" s="43" t="s">
        <v>24</v>
      </c>
      <c r="D28" s="51">
        <v>4.094488188976378E-05</v>
      </c>
      <c r="E28" s="53">
        <v>0</v>
      </c>
      <c r="F28" s="53">
        <v>0.0019685039370078744</v>
      </c>
      <c r="G28" s="53">
        <v>0</v>
      </c>
      <c r="H28" s="39">
        <f t="shared" si="0"/>
        <v>4.094488188976378E-05</v>
      </c>
      <c r="I28" s="29"/>
    </row>
    <row r="29" spans="1:9" ht="15">
      <c r="A29" s="28">
        <v>16</v>
      </c>
      <c r="B29" s="42"/>
      <c r="C29" s="43" t="s">
        <v>28</v>
      </c>
      <c r="D29" s="51">
        <v>1.8165901574803152</v>
      </c>
      <c r="E29" s="53">
        <v>1.816</v>
      </c>
      <c r="F29" s="53">
        <v>0.002</v>
      </c>
      <c r="G29" s="53">
        <v>0</v>
      </c>
      <c r="H29" s="39">
        <f t="shared" si="0"/>
        <v>0.0005901574803151011</v>
      </c>
      <c r="I29" s="29"/>
    </row>
    <row r="30" spans="1:9" ht="15">
      <c r="A30" s="28">
        <v>17</v>
      </c>
      <c r="B30" s="42" t="s">
        <v>36</v>
      </c>
      <c r="C30" s="43" t="s">
        <v>24</v>
      </c>
      <c r="D30" s="51">
        <v>4.094488188976378E-05</v>
      </c>
      <c r="E30" s="53">
        <v>0</v>
      </c>
      <c r="F30" s="53">
        <v>0.0019685039370078744</v>
      </c>
      <c r="G30" s="53">
        <v>0</v>
      </c>
      <c r="H30" s="39">
        <f t="shared" si="0"/>
        <v>4.094488188976378E-05</v>
      </c>
      <c r="I30" s="29"/>
    </row>
    <row r="31" spans="1:9" ht="15">
      <c r="A31" s="28">
        <v>18</v>
      </c>
      <c r="B31" s="42"/>
      <c r="C31" s="43" t="s">
        <v>28</v>
      </c>
      <c r="D31" s="51">
        <v>-1.567828346456693</v>
      </c>
      <c r="E31" s="53">
        <v>1.568</v>
      </c>
      <c r="F31" s="53">
        <v>0.002</v>
      </c>
      <c r="G31" s="53">
        <v>0</v>
      </c>
      <c r="H31" s="39">
        <f t="shared" si="0"/>
        <v>-0.00017165354330717086</v>
      </c>
      <c r="I31" s="29"/>
    </row>
    <row r="32" spans="1:9" ht="15">
      <c r="A32" s="28">
        <v>19</v>
      </c>
      <c r="B32" s="42" t="s">
        <v>37</v>
      </c>
      <c r="C32" s="43" t="s">
        <v>38</v>
      </c>
      <c r="D32" s="51">
        <v>-3.3844185039370083</v>
      </c>
      <c r="E32" s="53">
        <v>3.384</v>
      </c>
      <c r="F32" s="53">
        <v>0.002</v>
      </c>
      <c r="G32" s="53">
        <v>0</v>
      </c>
      <c r="H32" s="39">
        <f t="shared" si="0"/>
        <v>0.0004185039370083743</v>
      </c>
      <c r="I32" s="29"/>
    </row>
    <row r="33" spans="1:9" ht="15">
      <c r="A33" s="28">
        <v>20</v>
      </c>
      <c r="B33" s="42" t="s">
        <v>39</v>
      </c>
      <c r="C33" s="43" t="s">
        <v>40</v>
      </c>
      <c r="D33" s="51">
        <v>0.03</v>
      </c>
      <c r="E33" s="53">
        <v>0.03</v>
      </c>
      <c r="F33" s="53"/>
      <c r="G33" s="53"/>
      <c r="H33" s="39">
        <f t="shared" si="0"/>
        <v>0</v>
      </c>
      <c r="I33" s="29"/>
    </row>
    <row r="34" spans="1:9" ht="15">
      <c r="A34" s="28">
        <v>21</v>
      </c>
      <c r="B34" s="42" t="s">
        <v>41</v>
      </c>
      <c r="C34" s="43" t="s">
        <v>24</v>
      </c>
      <c r="D34" s="51">
        <v>0.0002468503937007874</v>
      </c>
      <c r="E34" s="53">
        <v>0</v>
      </c>
      <c r="F34" s="53">
        <v>0.0019685039370078744</v>
      </c>
      <c r="G34" s="53">
        <v>0</v>
      </c>
      <c r="H34" s="39">
        <f t="shared" si="0"/>
        <v>0.0002468503937007874</v>
      </c>
      <c r="I34" s="29"/>
    </row>
    <row r="35" spans="1:9" ht="15">
      <c r="A35" s="28">
        <v>22</v>
      </c>
      <c r="B35" s="42"/>
      <c r="C35" s="43" t="s">
        <v>42</v>
      </c>
      <c r="D35" s="51">
        <v>-0.11977874015748033</v>
      </c>
      <c r="E35" s="53">
        <v>0.12</v>
      </c>
      <c r="F35" s="53">
        <v>0.01</v>
      </c>
      <c r="G35" s="53">
        <v>-0.01</v>
      </c>
      <c r="H35" s="39">
        <f t="shared" si="0"/>
        <v>-0.00022125984251966657</v>
      </c>
      <c r="I35" s="29"/>
    </row>
    <row r="36" spans="1:9" ht="15">
      <c r="A36" s="28">
        <v>23</v>
      </c>
      <c r="B36" s="42" t="s">
        <v>43</v>
      </c>
      <c r="C36" s="43" t="s">
        <v>44</v>
      </c>
      <c r="D36" s="51">
        <v>0.001959448818897638</v>
      </c>
      <c r="E36" s="53">
        <v>0</v>
      </c>
      <c r="F36" s="53">
        <v>0.002</v>
      </c>
      <c r="G36" s="53">
        <v>0</v>
      </c>
      <c r="H36" s="39">
        <f t="shared" si="0"/>
        <v>0.001959448818897638</v>
      </c>
      <c r="I36" s="29"/>
    </row>
    <row r="37" spans="1:9" ht="15">
      <c r="A37" s="28">
        <v>24</v>
      </c>
      <c r="B37" s="42" t="s">
        <v>45</v>
      </c>
      <c r="C37" s="43" t="s">
        <v>34</v>
      </c>
      <c r="D37" s="51">
        <v>0.40209803149606305</v>
      </c>
      <c r="E37" s="53">
        <v>0.4</v>
      </c>
      <c r="F37" s="53">
        <v>0.0019685039370078744</v>
      </c>
      <c r="G37" s="53">
        <v>-0.0019685039370078744</v>
      </c>
      <c r="H37" s="39">
        <f t="shared" si="0"/>
        <v>0.002098031496063024</v>
      </c>
      <c r="I37" s="29"/>
    </row>
    <row r="38" spans="1:9" ht="15">
      <c r="A38" s="28">
        <v>25</v>
      </c>
      <c r="B38" s="42" t="s">
        <v>46</v>
      </c>
      <c r="C38" s="43" t="s">
        <v>38</v>
      </c>
      <c r="D38" s="51">
        <v>0.9004492125984253</v>
      </c>
      <c r="E38" s="53">
        <v>0.9</v>
      </c>
      <c r="F38" s="53">
        <v>0.0019685039370078744</v>
      </c>
      <c r="G38" s="53">
        <v>-0.0019685039370078744</v>
      </c>
      <c r="H38" s="39">
        <f t="shared" si="0"/>
        <v>0.0004492125984252304</v>
      </c>
      <c r="I38" s="29"/>
    </row>
    <row r="39" spans="1:9" ht="15">
      <c r="A39" s="28">
        <v>26</v>
      </c>
      <c r="B39" s="42" t="s">
        <v>47</v>
      </c>
      <c r="C39" s="43" t="s">
        <v>38</v>
      </c>
      <c r="D39" s="51">
        <v>-1.1279169291338584</v>
      </c>
      <c r="E39" s="53">
        <v>1.1270000000000002</v>
      </c>
      <c r="F39" s="53">
        <v>0.002</v>
      </c>
      <c r="G39" s="53">
        <v>0</v>
      </c>
      <c r="H39" s="39">
        <f t="shared" si="0"/>
        <v>0.0009169291338582131</v>
      </c>
      <c r="I39" s="29"/>
    </row>
    <row r="40" spans="1:9" ht="15">
      <c r="A40" s="28">
        <v>27</v>
      </c>
      <c r="B40" s="42" t="s">
        <v>48</v>
      </c>
      <c r="C40" s="43" t="s">
        <v>28</v>
      </c>
      <c r="D40" s="51">
        <v>-1.614173228346457E-05</v>
      </c>
      <c r="E40" s="53">
        <v>0</v>
      </c>
      <c r="F40" s="53">
        <v>0.001</v>
      </c>
      <c r="G40" s="53">
        <v>-0.001</v>
      </c>
      <c r="H40" s="39">
        <f t="shared" si="0"/>
        <v>1.614173228346457E-05</v>
      </c>
      <c r="I40" s="29"/>
    </row>
    <row r="41" spans="1:9" ht="15">
      <c r="A41" s="28">
        <v>28</v>
      </c>
      <c r="B41" s="42" t="s">
        <v>49</v>
      </c>
      <c r="C41" s="43" t="s">
        <v>34</v>
      </c>
      <c r="D41" s="51">
        <v>-0.6277744094488189</v>
      </c>
      <c r="E41" s="53">
        <v>0.6270000000000001</v>
      </c>
      <c r="F41" s="53">
        <v>0.002</v>
      </c>
      <c r="G41" s="53">
        <v>0</v>
      </c>
      <c r="H41" s="39">
        <f t="shared" si="0"/>
        <v>0.0007744094488187914</v>
      </c>
      <c r="I41" s="29"/>
    </row>
    <row r="42" spans="1:9" ht="15">
      <c r="A42" s="28">
        <v>29</v>
      </c>
      <c r="B42" s="42" t="s">
        <v>50</v>
      </c>
      <c r="C42" s="43" t="s">
        <v>29</v>
      </c>
      <c r="D42" s="51">
        <v>0.0002751968503937008</v>
      </c>
      <c r="E42" s="53">
        <v>0</v>
      </c>
      <c r="F42" s="53">
        <v>0.001</v>
      </c>
      <c r="G42" s="53">
        <v>-0.001</v>
      </c>
      <c r="H42" s="39">
        <f t="shared" si="0"/>
        <v>0.0002751968503937008</v>
      </c>
      <c r="I42" s="29"/>
    </row>
    <row r="43" spans="1:9" ht="15">
      <c r="A43" s="28">
        <v>30</v>
      </c>
      <c r="B43" s="60" t="s">
        <v>51</v>
      </c>
      <c r="C43" s="61" t="s">
        <v>40</v>
      </c>
      <c r="D43" s="62">
        <v>0.12642952755905512</v>
      </c>
      <c r="E43" s="63">
        <v>0.125</v>
      </c>
      <c r="F43" s="63">
        <v>0</v>
      </c>
      <c r="G43" s="63">
        <v>-0.005</v>
      </c>
      <c r="H43" s="58">
        <f t="shared" si="0"/>
        <v>0.0014295275590551215</v>
      </c>
      <c r="I43" s="64">
        <f>D43-E43</f>
        <v>0.0014295275590551215</v>
      </c>
    </row>
    <row r="44" spans="1:9" ht="15">
      <c r="A44" s="28">
        <v>31</v>
      </c>
      <c r="B44" s="42"/>
      <c r="C44" s="43" t="s">
        <v>28</v>
      </c>
      <c r="D44" s="51">
        <v>0.4375405511811024</v>
      </c>
      <c r="E44" s="53">
        <v>0.438</v>
      </c>
      <c r="F44" s="53">
        <v>0.0019685039370078744</v>
      </c>
      <c r="G44" s="53">
        <v>-0.0019685039370078744</v>
      </c>
      <c r="H44" s="39">
        <f t="shared" si="0"/>
        <v>-0.0004594488188975898</v>
      </c>
      <c r="I44" s="29"/>
    </row>
    <row r="45" spans="1:9" ht="15">
      <c r="A45" s="28">
        <v>32</v>
      </c>
      <c r="B45" s="42"/>
      <c r="C45" s="43" t="s">
        <v>29</v>
      </c>
      <c r="D45" s="51">
        <v>0.18737795275590555</v>
      </c>
      <c r="E45" s="53">
        <v>0.188</v>
      </c>
      <c r="F45" s="53">
        <v>0.0019685039370078744</v>
      </c>
      <c r="G45" s="53">
        <v>-0.0019685039370078744</v>
      </c>
      <c r="H45" s="39">
        <f t="shared" si="0"/>
        <v>-0.0006220472440944536</v>
      </c>
      <c r="I45" s="29"/>
    </row>
    <row r="46" spans="1:9" ht="15">
      <c r="A46" s="28">
        <v>33</v>
      </c>
      <c r="B46" s="60" t="s">
        <v>52</v>
      </c>
      <c r="C46" s="65" t="s">
        <v>40</v>
      </c>
      <c r="D46" s="62">
        <v>0.12667795275590552</v>
      </c>
      <c r="E46" s="63">
        <v>0.125</v>
      </c>
      <c r="F46" s="63">
        <v>0</v>
      </c>
      <c r="G46" s="63">
        <v>-0.005</v>
      </c>
      <c r="H46" s="64">
        <f aca="true" t="shared" si="1" ref="H46:H78">ABS(D46)-E46</f>
        <v>0.0016779527559055152</v>
      </c>
      <c r="I46" s="64">
        <f>D46-E46</f>
        <v>0.0016779527559055152</v>
      </c>
    </row>
    <row r="47" spans="1:9" ht="15">
      <c r="A47" s="28">
        <v>34</v>
      </c>
      <c r="B47" s="42"/>
      <c r="C47" s="49" t="s">
        <v>28</v>
      </c>
      <c r="D47" s="29">
        <v>-0.43713267716535437</v>
      </c>
      <c r="E47" s="54">
        <v>0.438</v>
      </c>
      <c r="F47" s="54">
        <v>0.0019685039370078744</v>
      </c>
      <c r="G47" s="54">
        <v>-0.0019685039370078744</v>
      </c>
      <c r="H47" s="29">
        <f t="shared" si="1"/>
        <v>-0.0008673228346456341</v>
      </c>
      <c r="I47" s="29"/>
    </row>
    <row r="48" spans="1:9" ht="15">
      <c r="A48" s="28">
        <v>35</v>
      </c>
      <c r="B48" s="42"/>
      <c r="C48" s="49" t="s">
        <v>29</v>
      </c>
      <c r="D48" s="29">
        <v>0.18771811023622048</v>
      </c>
      <c r="E48" s="54">
        <v>0.188</v>
      </c>
      <c r="F48" s="54">
        <v>0.0019685039370078744</v>
      </c>
      <c r="G48" s="54">
        <v>-0.0019685039370078744</v>
      </c>
      <c r="H48" s="29">
        <f t="shared" si="1"/>
        <v>-0.00028188976377951924</v>
      </c>
      <c r="I48" s="29"/>
    </row>
    <row r="49" spans="1:9" ht="15">
      <c r="A49" s="28">
        <v>36</v>
      </c>
      <c r="B49" s="60" t="s">
        <v>53</v>
      </c>
      <c r="C49" s="65" t="s">
        <v>40</v>
      </c>
      <c r="D49" s="64">
        <v>0.12634173228346457</v>
      </c>
      <c r="E49" s="66">
        <v>0.125</v>
      </c>
      <c r="F49" s="66">
        <v>0</v>
      </c>
      <c r="G49" s="66">
        <v>-0.005</v>
      </c>
      <c r="H49" s="64">
        <f t="shared" si="1"/>
        <v>0.0013417322834645695</v>
      </c>
      <c r="I49" s="64">
        <f>D49-E49</f>
        <v>0.0013417322834645695</v>
      </c>
    </row>
    <row r="50" spans="1:9" ht="15">
      <c r="A50" s="28">
        <v>37</v>
      </c>
      <c r="B50" s="42"/>
      <c r="C50" s="49" t="s">
        <v>28</v>
      </c>
      <c r="D50" s="29">
        <v>-0.43765590551181105</v>
      </c>
      <c r="E50" s="54">
        <v>0.438</v>
      </c>
      <c r="F50" s="54">
        <v>0.0019685039370078744</v>
      </c>
      <c r="G50" s="54">
        <v>-0.0019685039370078744</v>
      </c>
      <c r="H50" s="29">
        <f t="shared" si="1"/>
        <v>-0.0003440944881889507</v>
      </c>
      <c r="I50" s="29"/>
    </row>
    <row r="51" spans="1:9" ht="15">
      <c r="A51" s="28">
        <v>38</v>
      </c>
      <c r="B51" s="42"/>
      <c r="C51" s="49" t="s">
        <v>29</v>
      </c>
      <c r="D51" s="29">
        <v>-0.1868948818897638</v>
      </c>
      <c r="E51" s="54">
        <v>0.188</v>
      </c>
      <c r="F51" s="54">
        <v>0.0019685039370078744</v>
      </c>
      <c r="G51" s="54">
        <v>-0.0019685039370078744</v>
      </c>
      <c r="H51" s="29">
        <f t="shared" si="1"/>
        <v>-0.0011051181102361973</v>
      </c>
      <c r="I51" s="29"/>
    </row>
    <row r="52" spans="1:9" ht="15">
      <c r="A52" s="28">
        <v>39</v>
      </c>
      <c r="B52" s="60" t="s">
        <v>54</v>
      </c>
      <c r="C52" s="65" t="s">
        <v>40</v>
      </c>
      <c r="D52" s="64">
        <v>0.12508267716535432</v>
      </c>
      <c r="E52" s="66">
        <v>0.125</v>
      </c>
      <c r="F52" s="66">
        <v>0</v>
      </c>
      <c r="G52" s="66">
        <v>-0.005</v>
      </c>
      <c r="H52" s="64">
        <f t="shared" si="1"/>
        <v>8.26771653543168E-05</v>
      </c>
      <c r="I52" s="64">
        <f>D52-E52</f>
        <v>8.26771653543168E-05</v>
      </c>
    </row>
    <row r="53" spans="1:9" ht="15">
      <c r="A53" s="28">
        <v>40</v>
      </c>
      <c r="B53" s="42"/>
      <c r="C53" s="49" t="s">
        <v>28</v>
      </c>
      <c r="D53" s="29">
        <v>0.43877283464566935</v>
      </c>
      <c r="E53" s="54">
        <v>0.438</v>
      </c>
      <c r="F53" s="54">
        <v>0.0019685039370078744</v>
      </c>
      <c r="G53" s="54">
        <v>-0.0019685039370078744</v>
      </c>
      <c r="H53" s="29">
        <f t="shared" si="1"/>
        <v>0.0007728346456693513</v>
      </c>
      <c r="I53" s="29"/>
    </row>
    <row r="54" spans="1:9" ht="15">
      <c r="A54" s="28">
        <v>41</v>
      </c>
      <c r="B54" s="42"/>
      <c r="C54" s="49" t="s">
        <v>29</v>
      </c>
      <c r="D54" s="29">
        <v>-0.188848031496063</v>
      </c>
      <c r="E54" s="54">
        <v>0.188</v>
      </c>
      <c r="F54" s="54">
        <v>0.0019685039370078744</v>
      </c>
      <c r="G54" s="54">
        <v>-0.0019685039370078744</v>
      </c>
      <c r="H54" s="29">
        <f t="shared" si="1"/>
        <v>0.0008480314960629953</v>
      </c>
      <c r="I54" s="29"/>
    </row>
    <row r="55" spans="1:9" ht="15">
      <c r="A55" s="28">
        <v>42</v>
      </c>
      <c r="B55" s="42" t="s">
        <v>55</v>
      </c>
      <c r="C55" s="49" t="s">
        <v>42</v>
      </c>
      <c r="D55" s="29">
        <v>-0.1256011811023622</v>
      </c>
      <c r="E55" s="54">
        <v>0.125</v>
      </c>
      <c r="F55" s="54">
        <v>0.005</v>
      </c>
      <c r="G55" s="54">
        <v>-0.005</v>
      </c>
      <c r="H55" s="29">
        <f t="shared" si="1"/>
        <v>0.0006011811023622082</v>
      </c>
      <c r="I55" s="29"/>
    </row>
    <row r="56" spans="1:9" ht="15">
      <c r="A56" s="28">
        <v>43</v>
      </c>
      <c r="B56" s="42" t="s">
        <v>56</v>
      </c>
      <c r="C56" s="49" t="s">
        <v>34</v>
      </c>
      <c r="D56" s="29">
        <v>0.4020173228346457</v>
      </c>
      <c r="E56" s="54">
        <v>0.4</v>
      </c>
      <c r="F56" s="54">
        <v>0.0019685039370078744</v>
      </c>
      <c r="G56" s="54">
        <v>-0.0019685039370078744</v>
      </c>
      <c r="H56" s="29">
        <f t="shared" si="1"/>
        <v>0.002017322834645674</v>
      </c>
      <c r="I56" s="29"/>
    </row>
    <row r="57" spans="1:9" ht="15">
      <c r="A57" s="28">
        <v>44</v>
      </c>
      <c r="B57" s="42" t="s">
        <v>57</v>
      </c>
      <c r="C57" s="49" t="s">
        <v>38</v>
      </c>
      <c r="D57" s="29">
        <v>-0.900034251968504</v>
      </c>
      <c r="E57" s="54">
        <v>0.9</v>
      </c>
      <c r="F57" s="54">
        <v>0.0019685039370078744</v>
      </c>
      <c r="G57" s="54">
        <v>-0.0019685039370078744</v>
      </c>
      <c r="H57" s="29">
        <f t="shared" si="1"/>
        <v>3.4251968503928865E-05</v>
      </c>
      <c r="I57" s="29"/>
    </row>
    <row r="58" spans="1:9" ht="15">
      <c r="A58" s="28">
        <v>45</v>
      </c>
      <c r="B58" s="42" t="s">
        <v>58</v>
      </c>
      <c r="C58" s="49" t="s">
        <v>38</v>
      </c>
      <c r="D58" s="29">
        <v>-1.1278877952755906</v>
      </c>
      <c r="E58" s="54">
        <v>1.1270000000000002</v>
      </c>
      <c r="F58" s="54">
        <v>0.002</v>
      </c>
      <c r="G58" s="54">
        <v>0</v>
      </c>
      <c r="H58" s="29">
        <f t="shared" si="1"/>
        <v>0.0008877952755903529</v>
      </c>
      <c r="I58" s="29"/>
    </row>
    <row r="59" spans="1:9" ht="15">
      <c r="A59" s="28">
        <v>46</v>
      </c>
      <c r="B59" s="42" t="s">
        <v>59</v>
      </c>
      <c r="C59" s="49" t="s">
        <v>28</v>
      </c>
      <c r="D59" s="29">
        <v>-0.00024645669291338584</v>
      </c>
      <c r="E59" s="54">
        <v>0</v>
      </c>
      <c r="F59" s="54">
        <v>0.001</v>
      </c>
      <c r="G59" s="54">
        <v>-0.001</v>
      </c>
      <c r="H59" s="29">
        <f t="shared" si="1"/>
        <v>0.00024645669291338584</v>
      </c>
      <c r="I59" s="29"/>
    </row>
    <row r="60" spans="1:9" ht="15">
      <c r="A60" s="28">
        <v>47</v>
      </c>
      <c r="B60" s="42" t="s">
        <v>60</v>
      </c>
      <c r="C60" s="49" t="s">
        <v>34</v>
      </c>
      <c r="D60" s="29">
        <v>-0.6277460629921261</v>
      </c>
      <c r="E60" s="54">
        <v>0.6270000000000001</v>
      </c>
      <c r="F60" s="54">
        <v>0.002</v>
      </c>
      <c r="G60" s="54">
        <v>0</v>
      </c>
      <c r="H60" s="29">
        <f t="shared" si="1"/>
        <v>0.0007460629921259843</v>
      </c>
      <c r="I60" s="29"/>
    </row>
    <row r="61" spans="1:9" ht="15">
      <c r="A61" s="28">
        <v>48</v>
      </c>
      <c r="B61" s="42" t="s">
        <v>61</v>
      </c>
      <c r="C61" s="49" t="s">
        <v>29</v>
      </c>
      <c r="D61" s="29">
        <v>-0.00024330708661417322</v>
      </c>
      <c r="E61" s="54">
        <v>0</v>
      </c>
      <c r="F61" s="54">
        <v>0.001</v>
      </c>
      <c r="G61" s="54">
        <v>-0.001</v>
      </c>
      <c r="H61" s="29">
        <f t="shared" si="1"/>
        <v>0.00024330708661417322</v>
      </c>
      <c r="I61" s="29"/>
    </row>
    <row r="62" spans="1:9" ht="15">
      <c r="A62" s="28">
        <v>49</v>
      </c>
      <c r="B62" s="60" t="s">
        <v>62</v>
      </c>
      <c r="C62" s="65" t="s">
        <v>40</v>
      </c>
      <c r="D62" s="64">
        <v>0.12531574803149606</v>
      </c>
      <c r="E62" s="66">
        <v>0.125</v>
      </c>
      <c r="F62" s="66">
        <v>0</v>
      </c>
      <c r="G62" s="66">
        <v>-0.005</v>
      </c>
      <c r="H62" s="64">
        <f t="shared" si="1"/>
        <v>0.00031574803149606034</v>
      </c>
      <c r="I62" s="64">
        <f>D62-E62</f>
        <v>0.00031574803149606034</v>
      </c>
    </row>
    <row r="63" spans="1:9" ht="15">
      <c r="A63" s="28">
        <v>50</v>
      </c>
      <c r="B63" s="42"/>
      <c r="C63" s="49" t="s">
        <v>28</v>
      </c>
      <c r="D63" s="29">
        <v>0.43898464566929135</v>
      </c>
      <c r="E63" s="54">
        <v>0.438</v>
      </c>
      <c r="F63" s="54">
        <v>0.0019685039370078744</v>
      </c>
      <c r="G63" s="54">
        <v>-0.0019685039370078744</v>
      </c>
      <c r="H63" s="29">
        <f t="shared" si="1"/>
        <v>0.0009846456692913508</v>
      </c>
      <c r="I63" s="29"/>
    </row>
    <row r="64" spans="1:9" ht="15">
      <c r="A64" s="28">
        <v>51</v>
      </c>
      <c r="B64" s="42"/>
      <c r="C64" s="49" t="s">
        <v>29</v>
      </c>
      <c r="D64" s="29">
        <v>0.18735275590551181</v>
      </c>
      <c r="E64" s="54">
        <v>0.188</v>
      </c>
      <c r="F64" s="54">
        <v>0.0019685039370078744</v>
      </c>
      <c r="G64" s="54">
        <v>-0.0019685039370078744</v>
      </c>
      <c r="H64" s="29">
        <f t="shared" si="1"/>
        <v>-0.0006472440944881863</v>
      </c>
      <c r="I64" s="29"/>
    </row>
    <row r="65" spans="1:9" ht="15">
      <c r="A65" s="28">
        <v>52</v>
      </c>
      <c r="B65" s="60" t="s">
        <v>63</v>
      </c>
      <c r="C65" s="65" t="s">
        <v>40</v>
      </c>
      <c r="D65" s="64">
        <v>0.1265200787401575</v>
      </c>
      <c r="E65" s="66">
        <v>0.125</v>
      </c>
      <c r="F65" s="66">
        <v>0</v>
      </c>
      <c r="G65" s="66">
        <v>-0.005</v>
      </c>
      <c r="H65" s="64">
        <f t="shared" si="1"/>
        <v>0.0015200787401574989</v>
      </c>
      <c r="I65" s="64">
        <f>D65-E65</f>
        <v>0.0015200787401574989</v>
      </c>
    </row>
    <row r="66" spans="1:9" ht="15">
      <c r="A66" s="28">
        <v>53</v>
      </c>
      <c r="B66" s="42"/>
      <c r="C66" s="49" t="s">
        <v>28</v>
      </c>
      <c r="D66" s="29">
        <v>-0.4371216535433071</v>
      </c>
      <c r="E66" s="54">
        <v>0.438</v>
      </c>
      <c r="F66" s="54">
        <v>0.0019685039370078744</v>
      </c>
      <c r="G66" s="54">
        <v>-0.0019685039370078744</v>
      </c>
      <c r="H66" s="29">
        <f t="shared" si="1"/>
        <v>-0.00087834645669288</v>
      </c>
      <c r="I66" s="29"/>
    </row>
    <row r="67" spans="1:9" ht="15">
      <c r="A67" s="28">
        <v>54</v>
      </c>
      <c r="B67" s="42"/>
      <c r="C67" s="49" t="s">
        <v>29</v>
      </c>
      <c r="D67" s="29">
        <v>0.18795826771653545</v>
      </c>
      <c r="E67" s="54">
        <v>0.188</v>
      </c>
      <c r="F67" s="54">
        <v>0.0019685039370078744</v>
      </c>
      <c r="G67" s="54">
        <v>-0.0019685039370078744</v>
      </c>
      <c r="H67" s="29">
        <f t="shared" si="1"/>
        <v>-4.173228346454616E-05</v>
      </c>
      <c r="I67" s="29"/>
    </row>
    <row r="68" spans="1:9" ht="15">
      <c r="A68" s="28">
        <v>55</v>
      </c>
      <c r="B68" s="60" t="s">
        <v>64</v>
      </c>
      <c r="C68" s="65" t="s">
        <v>40</v>
      </c>
      <c r="D68" s="64">
        <v>0.12666377952755906</v>
      </c>
      <c r="E68" s="66">
        <v>0.125</v>
      </c>
      <c r="F68" s="66">
        <v>0</v>
      </c>
      <c r="G68" s="66">
        <v>-0.005</v>
      </c>
      <c r="H68" s="64">
        <f t="shared" si="1"/>
        <v>0.0016637795275590561</v>
      </c>
      <c r="I68" s="64">
        <f>D68-E68</f>
        <v>0.0016637795275590561</v>
      </c>
    </row>
    <row r="69" spans="1:9" ht="15">
      <c r="A69" s="28">
        <v>56</v>
      </c>
      <c r="B69" s="42"/>
      <c r="C69" s="49" t="s">
        <v>28</v>
      </c>
      <c r="D69" s="29">
        <v>-0.43782755905511817</v>
      </c>
      <c r="E69" s="54">
        <v>0.438</v>
      </c>
      <c r="F69" s="54">
        <v>0.0019685039370078744</v>
      </c>
      <c r="G69" s="54">
        <v>-0.0019685039370078744</v>
      </c>
      <c r="H69" s="29">
        <f t="shared" si="1"/>
        <v>-0.00017244094488183537</v>
      </c>
      <c r="I69" s="29"/>
    </row>
    <row r="70" spans="1:9" ht="15">
      <c r="A70" s="28">
        <v>57</v>
      </c>
      <c r="B70" s="42"/>
      <c r="C70" s="49" t="s">
        <v>29</v>
      </c>
      <c r="D70" s="29">
        <v>-0.18646377952755908</v>
      </c>
      <c r="E70" s="54">
        <v>0.188</v>
      </c>
      <c r="F70" s="54">
        <v>0.0019685039370078744</v>
      </c>
      <c r="G70" s="54">
        <v>-0.0019685039370078744</v>
      </c>
      <c r="H70" s="29">
        <f t="shared" si="1"/>
        <v>-0.0015362204724409245</v>
      </c>
      <c r="I70" s="29"/>
    </row>
    <row r="71" spans="1:9" ht="15">
      <c r="A71" s="28">
        <v>58</v>
      </c>
      <c r="B71" s="60" t="s">
        <v>65</v>
      </c>
      <c r="C71" s="65" t="s">
        <v>40</v>
      </c>
      <c r="D71" s="64">
        <v>0.12628582677165356</v>
      </c>
      <c r="E71" s="66">
        <v>0.125</v>
      </c>
      <c r="F71" s="66">
        <v>0</v>
      </c>
      <c r="G71" s="66">
        <v>-0.005</v>
      </c>
      <c r="H71" s="64">
        <f t="shared" si="1"/>
        <v>0.0012858267716535643</v>
      </c>
      <c r="I71" s="64">
        <f>D71-E71</f>
        <v>0.0012858267716535643</v>
      </c>
    </row>
    <row r="72" spans="1:9" ht="15">
      <c r="A72" s="28">
        <v>59</v>
      </c>
      <c r="B72" s="42"/>
      <c r="C72" s="49" t="s">
        <v>28</v>
      </c>
      <c r="D72" s="29">
        <v>0.43692165354330714</v>
      </c>
      <c r="E72" s="54">
        <v>0.438</v>
      </c>
      <c r="F72" s="54">
        <v>0.0019685039370078744</v>
      </c>
      <c r="G72" s="54">
        <v>-0.0019685039370078744</v>
      </c>
      <c r="H72" s="29">
        <f t="shared" si="1"/>
        <v>-0.001078346456692858</v>
      </c>
      <c r="I72" s="29"/>
    </row>
    <row r="73" spans="1:9" ht="15">
      <c r="A73" s="28">
        <v>60</v>
      </c>
      <c r="B73" s="42"/>
      <c r="C73" s="49" t="s">
        <v>29</v>
      </c>
      <c r="D73" s="29">
        <v>-0.188744094488189</v>
      </c>
      <c r="E73" s="54">
        <v>0.188</v>
      </c>
      <c r="F73" s="54">
        <v>0.0019685039370078744</v>
      </c>
      <c r="G73" s="54">
        <v>-0.0019685039370078744</v>
      </c>
      <c r="H73" s="29">
        <f t="shared" si="1"/>
        <v>0.0007440944881889899</v>
      </c>
      <c r="I73" s="29"/>
    </row>
    <row r="74" spans="1:9" ht="15">
      <c r="A74" s="28">
        <v>61</v>
      </c>
      <c r="B74" s="42" t="s">
        <v>66</v>
      </c>
      <c r="C74" s="49" t="s">
        <v>42</v>
      </c>
      <c r="D74" s="29">
        <v>0.12541062992125987</v>
      </c>
      <c r="E74" s="54">
        <v>0.125</v>
      </c>
      <c r="F74" s="54">
        <v>0.005</v>
      </c>
      <c r="G74" s="54">
        <v>-0.005</v>
      </c>
      <c r="H74" s="29">
        <f t="shared" si="1"/>
        <v>0.00041062992125986963</v>
      </c>
      <c r="I74" s="29"/>
    </row>
    <row r="75" spans="1:9" ht="15">
      <c r="A75" s="28">
        <v>62</v>
      </c>
      <c r="B75" s="42" t="s">
        <v>67</v>
      </c>
      <c r="C75" s="49" t="s">
        <v>24</v>
      </c>
      <c r="D75" s="29">
        <v>0.0005149606299212599</v>
      </c>
      <c r="E75" s="54">
        <v>0</v>
      </c>
      <c r="F75" s="54">
        <v>0.0019685039370078744</v>
      </c>
      <c r="G75" s="54">
        <v>0</v>
      </c>
      <c r="H75" s="29">
        <f t="shared" si="1"/>
        <v>0.0005149606299212599</v>
      </c>
      <c r="I75" s="29"/>
    </row>
    <row r="76" spans="1:9" ht="15">
      <c r="A76" s="28">
        <v>63</v>
      </c>
      <c r="B76" s="42"/>
      <c r="C76" s="49" t="s">
        <v>25</v>
      </c>
      <c r="D76" s="29">
        <v>1.7523897637795276</v>
      </c>
      <c r="E76" s="54">
        <v>1.752</v>
      </c>
      <c r="F76" s="54">
        <v>0.001</v>
      </c>
      <c r="G76" s="54">
        <v>0</v>
      </c>
      <c r="H76" s="29">
        <f t="shared" si="1"/>
        <v>0.00038976377952759655</v>
      </c>
      <c r="I76" s="29"/>
    </row>
    <row r="77" spans="1:9" ht="15">
      <c r="A77" s="28">
        <v>64</v>
      </c>
      <c r="B77" s="42"/>
      <c r="C77" s="49" t="s">
        <v>28</v>
      </c>
      <c r="D77" s="29">
        <v>0.00034251968503937007</v>
      </c>
      <c r="E77" s="54">
        <v>0</v>
      </c>
      <c r="F77" s="54">
        <v>0.0019685039370078744</v>
      </c>
      <c r="G77" s="54">
        <v>-0.0019685039370078744</v>
      </c>
      <c r="H77" s="29">
        <f t="shared" si="1"/>
        <v>0.00034251968503937007</v>
      </c>
      <c r="I77" s="29"/>
    </row>
    <row r="78" spans="1:9" ht="15">
      <c r="A78" s="28">
        <v>65</v>
      </c>
      <c r="B78" s="42"/>
      <c r="C78" s="49" t="s">
        <v>29</v>
      </c>
      <c r="D78" s="29">
        <v>-8.858267716535433E-05</v>
      </c>
      <c r="E78" s="54">
        <v>0</v>
      </c>
      <c r="F78" s="54">
        <v>0.0019685039370078744</v>
      </c>
      <c r="G78" s="54">
        <v>-0.0019685039370078744</v>
      </c>
      <c r="H78" s="29">
        <f t="shared" si="1"/>
        <v>8.858267716535433E-05</v>
      </c>
      <c r="I78" s="29"/>
    </row>
  </sheetData>
  <hyperlinks>
    <hyperlink ref="A5" r:id="rId1" display="Metrology Department - Quality Inspection"/>
  </hyperlinks>
  <printOptions/>
  <pageMargins left="0.75" right="0.75" top="0.25" bottom="0.5" header="0.25" footer="0"/>
  <pageSetup fitToHeight="1" fitToWidth="1" horizontalDpi="300" verticalDpi="300" orientation="portrait" scale="90" r:id="rId3"/>
  <headerFooter alignWithMargins="0">
    <oddFooter>&amp;L&amp;8&amp;Y&amp;F&amp;C&amp;8&amp;YQC COPY&amp;R&amp;8&amp;YPage &amp;P,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2003-04-03T18:14:33Z</cp:lastPrinted>
  <dcterms:created xsi:type="dcterms:W3CDTF">2002-08-06T20:13:35Z</dcterms:created>
  <dcterms:modified xsi:type="dcterms:W3CDTF">2003-04-03T18:14:38Z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