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<sst xmlns="http://schemas.openxmlformats.org/spreadsheetml/2006/main" count="64" uniqueCount="13">
  <si>
    <t>Tooling Ball</t>
  </si>
  <si>
    <t>Form</t>
  </si>
  <si>
    <t>Diameter</t>
  </si>
  <si>
    <t>X</t>
  </si>
  <si>
    <t>Y</t>
  </si>
  <si>
    <t>Z</t>
  </si>
  <si>
    <t>Measurment</t>
  </si>
  <si>
    <t>TB 1</t>
  </si>
  <si>
    <t>TB 2</t>
  </si>
  <si>
    <t>TB 3</t>
  </si>
  <si>
    <t>AVG</t>
  </si>
  <si>
    <t>ST DEV</t>
  </si>
  <si>
    <t>RANGE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</si>
</sst>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workbookViewId="0" topLeftCell="A28">
      <selection activeCell="G8" sqref="G8"/>
    </sheetView>
  </sheetViews>
  <sheetFormatPr defaultColWidth="9.140625" defaultRowHeight="12.75"/>
  <cols>
    <col min="1" max="1" width="11.421875" style="1" customWidth="1"/>
    <col min="2" max="8" width="9.140625" style="2" customWidth="1"/>
    <col min="9" max="16384" width="9.140625" style="1" customWidth="1"/>
  </cols>
  <sheetData>
    <row r="2" spans="1:6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2.75">
      <c r="A3" s="1">
        <v>1</v>
      </c>
      <c r="B3" s="2">
        <v>0.00065</v>
      </c>
      <c r="C3" s="2">
        <v>0.49523</v>
      </c>
      <c r="D3" s="2">
        <v>-4.6187</v>
      </c>
      <c r="E3" s="2">
        <v>6.50908</v>
      </c>
      <c r="F3" s="2">
        <v>-3.81872</v>
      </c>
    </row>
    <row r="4" spans="1:6" ht="12.75">
      <c r="A4" s="1">
        <v>2</v>
      </c>
      <c r="B4" s="2">
        <v>0.00021</v>
      </c>
      <c r="C4" s="2">
        <v>0.49806</v>
      </c>
      <c r="D4" s="2">
        <v>-6.50149</v>
      </c>
      <c r="E4" s="2">
        <v>4.47986</v>
      </c>
      <c r="F4" s="2">
        <v>1.46898</v>
      </c>
    </row>
    <row r="5" spans="1:6" ht="12.75">
      <c r="A5" s="1">
        <v>3</v>
      </c>
      <c r="B5" s="2">
        <v>0.00101</v>
      </c>
      <c r="C5" s="2">
        <v>0.49517</v>
      </c>
      <c r="D5" s="2">
        <v>4.56798</v>
      </c>
      <c r="E5" s="2">
        <v>6.51147</v>
      </c>
      <c r="F5" s="2">
        <v>-3.82907</v>
      </c>
    </row>
    <row r="6" spans="1:6" ht="12.75">
      <c r="A6" s="1">
        <v>4</v>
      </c>
      <c r="B6" s="2">
        <v>0.0003</v>
      </c>
      <c r="C6" s="2">
        <v>0.49834</v>
      </c>
      <c r="D6" s="2">
        <v>6.50146</v>
      </c>
      <c r="E6" s="2">
        <v>4.4572</v>
      </c>
      <c r="F6" s="2">
        <v>2.81437</v>
      </c>
    </row>
    <row r="8" spans="1:6" ht="12.7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2.75">
      <c r="A9" s="1">
        <v>1</v>
      </c>
      <c r="B9" s="2">
        <v>0.00062</v>
      </c>
      <c r="C9" s="2">
        <v>0.49527</v>
      </c>
      <c r="D9" s="2">
        <v>-4.61862</v>
      </c>
      <c r="E9" s="2">
        <v>6.50923</v>
      </c>
      <c r="F9" s="2">
        <v>-3.81887</v>
      </c>
    </row>
    <row r="10" spans="1:6" ht="12.75">
      <c r="A10" s="1">
        <v>2</v>
      </c>
      <c r="B10" s="2">
        <v>0.00017</v>
      </c>
      <c r="C10" s="2">
        <v>0.49824</v>
      </c>
      <c r="D10" s="2">
        <v>-6.50091</v>
      </c>
      <c r="E10" s="2">
        <v>4.48014</v>
      </c>
      <c r="F10" s="2">
        <v>1.46904</v>
      </c>
    </row>
    <row r="11" spans="1:6" ht="12.75">
      <c r="A11" s="1">
        <v>3</v>
      </c>
      <c r="B11" s="2">
        <v>0.00073</v>
      </c>
      <c r="C11" s="2">
        <v>0.49516</v>
      </c>
      <c r="D11" s="2">
        <v>4.56764</v>
      </c>
      <c r="E11" s="2">
        <v>6.51125</v>
      </c>
      <c r="F11" s="2">
        <v>-3.82892</v>
      </c>
    </row>
    <row r="12" spans="1:6" ht="12.75">
      <c r="A12" s="1">
        <v>4</v>
      </c>
      <c r="B12" s="2">
        <v>0.00037</v>
      </c>
      <c r="C12" s="2">
        <v>0.49859</v>
      </c>
      <c r="D12" s="2">
        <v>6.50177</v>
      </c>
      <c r="E12" s="2">
        <v>4.4573</v>
      </c>
      <c r="F12" s="2">
        <v>2.81471</v>
      </c>
    </row>
    <row r="14" spans="1:6" ht="12.7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</row>
    <row r="15" spans="1:6" ht="12.75">
      <c r="A15" s="1">
        <v>1</v>
      </c>
      <c r="B15" s="2">
        <v>0.00087</v>
      </c>
      <c r="C15" s="2">
        <v>0.49543</v>
      </c>
      <c r="D15" s="2">
        <v>-4.61814</v>
      </c>
      <c r="E15" s="2">
        <v>6.50914</v>
      </c>
      <c r="F15" s="2">
        <v>-3.81846</v>
      </c>
    </row>
    <row r="16" spans="1:6" ht="12.75">
      <c r="A16" s="1">
        <v>2</v>
      </c>
      <c r="B16" s="2">
        <v>0.00014</v>
      </c>
      <c r="C16" s="2">
        <v>0.49803</v>
      </c>
      <c r="D16" s="2">
        <v>-6.50167</v>
      </c>
      <c r="E16" s="2">
        <v>4.48039</v>
      </c>
      <c r="F16" s="2">
        <v>1.46931</v>
      </c>
    </row>
    <row r="17" spans="1:6" ht="12.75">
      <c r="A17" s="1">
        <v>3</v>
      </c>
      <c r="B17" s="2">
        <v>0.00106</v>
      </c>
      <c r="C17" s="2">
        <v>0.49515</v>
      </c>
      <c r="D17" s="2">
        <v>4.56792</v>
      </c>
      <c r="E17" s="2">
        <v>6.51141</v>
      </c>
      <c r="F17" s="2">
        <v>-3.82905</v>
      </c>
    </row>
    <row r="18" spans="1:6" ht="12.75">
      <c r="A18" s="1">
        <v>4</v>
      </c>
      <c r="B18" s="2">
        <v>0.00034</v>
      </c>
      <c r="C18" s="2">
        <v>0.49829</v>
      </c>
      <c r="D18" s="2">
        <v>6.50193</v>
      </c>
      <c r="E18" s="2">
        <v>4.45739</v>
      </c>
      <c r="F18" s="2">
        <v>2.81466</v>
      </c>
    </row>
    <row r="20" spans="1:6" ht="12.75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</row>
    <row r="21" spans="1:6" ht="12.75">
      <c r="A21" s="1">
        <v>1</v>
      </c>
      <c r="B21" s="2">
        <v>0.00082</v>
      </c>
      <c r="C21" s="2">
        <v>0.49542</v>
      </c>
      <c r="D21" s="2">
        <v>-4.61873</v>
      </c>
      <c r="E21" s="2">
        <v>6.50899</v>
      </c>
      <c r="F21" s="2">
        <v>-3.81873</v>
      </c>
    </row>
    <row r="22" spans="1:6" ht="12.75">
      <c r="A22" s="1">
        <v>2</v>
      </c>
      <c r="B22" s="2">
        <v>0.00023</v>
      </c>
      <c r="C22" s="2">
        <v>0.49816</v>
      </c>
      <c r="D22" s="2">
        <v>-6.50098</v>
      </c>
      <c r="E22" s="2">
        <v>4.48008</v>
      </c>
      <c r="F22" s="2">
        <v>1.46919</v>
      </c>
    </row>
    <row r="23" spans="1:6" ht="12.75">
      <c r="A23" s="1">
        <v>3</v>
      </c>
      <c r="B23" s="2">
        <v>0.00092</v>
      </c>
      <c r="C23" s="2">
        <v>0.49506</v>
      </c>
      <c r="D23" s="2">
        <v>4.5679</v>
      </c>
      <c r="E23" s="2">
        <v>6.51117</v>
      </c>
      <c r="F23" s="2">
        <v>-3.82886</v>
      </c>
    </row>
    <row r="24" spans="1:6" ht="12.75">
      <c r="A24" s="1">
        <v>4</v>
      </c>
      <c r="B24" s="2">
        <v>0.00031</v>
      </c>
      <c r="C24" s="2">
        <v>0.49822</v>
      </c>
      <c r="D24" s="2">
        <v>6.50112</v>
      </c>
      <c r="E24" s="2">
        <v>4.45729</v>
      </c>
      <c r="F24" s="2">
        <v>2.81459</v>
      </c>
    </row>
    <row r="27" ht="12.75">
      <c r="A27" s="1" t="s">
        <v>7</v>
      </c>
    </row>
    <row r="28" spans="1:8" ht="12.75">
      <c r="A28" s="1" t="s">
        <v>6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1"/>
      <c r="H28" s="1"/>
    </row>
    <row r="29" spans="1:6" ht="12.75">
      <c r="A29" s="1">
        <v>1</v>
      </c>
      <c r="B29" s="2">
        <f>B3</f>
        <v>0.00065</v>
      </c>
      <c r="C29" s="2">
        <f>C3</f>
        <v>0.49523</v>
      </c>
      <c r="D29" s="2">
        <f>D3</f>
        <v>-4.6187</v>
      </c>
      <c r="E29" s="2">
        <f>E3</f>
        <v>6.50908</v>
      </c>
      <c r="F29" s="2">
        <f>F3</f>
        <v>-3.81872</v>
      </c>
    </row>
    <row r="30" spans="1:6" ht="12.75">
      <c r="A30" s="1">
        <v>2</v>
      </c>
      <c r="B30" s="2">
        <f>B9</f>
        <v>0.00062</v>
      </c>
      <c r="C30" s="2">
        <f>C9</f>
        <v>0.49527</v>
      </c>
      <c r="D30" s="2">
        <f>D9</f>
        <v>-4.61862</v>
      </c>
      <c r="E30" s="2">
        <f>E9</f>
        <v>6.50923</v>
      </c>
      <c r="F30" s="2">
        <f>F9</f>
        <v>-3.81887</v>
      </c>
    </row>
    <row r="31" spans="1:6" ht="12.75">
      <c r="A31" s="1">
        <v>3</v>
      </c>
      <c r="B31" s="2">
        <f>B15</f>
        <v>0.00087</v>
      </c>
      <c r="C31" s="2">
        <f>C15</f>
        <v>0.49543</v>
      </c>
      <c r="D31" s="2">
        <f>D15</f>
        <v>-4.61814</v>
      </c>
      <c r="E31" s="2">
        <f>E15</f>
        <v>6.50914</v>
      </c>
      <c r="F31" s="2">
        <f>F15</f>
        <v>-3.81846</v>
      </c>
    </row>
    <row r="32" spans="1:6" ht="13.5" thickBot="1">
      <c r="A32" s="3">
        <v>4</v>
      </c>
      <c r="B32" s="4">
        <f>B21</f>
        <v>0.00082</v>
      </c>
      <c r="C32" s="4">
        <f>C21</f>
        <v>0.49542</v>
      </c>
      <c r="D32" s="4">
        <f>D21</f>
        <v>-4.61873</v>
      </c>
      <c r="E32" s="4">
        <f>E21</f>
        <v>6.50899</v>
      </c>
      <c r="F32" s="4">
        <f>F21</f>
        <v>-3.81873</v>
      </c>
    </row>
    <row r="33" spans="1:6" ht="13.5" thickTop="1">
      <c r="A33" s="2" t="s">
        <v>10</v>
      </c>
      <c r="B33" s="2">
        <f>AVERAGE(B29:B32)</f>
        <v>0.00074</v>
      </c>
      <c r="C33" s="2">
        <f>AVERAGE(C29:C32)</f>
        <v>0.4953375</v>
      </c>
      <c r="D33" s="2">
        <f>AVERAGE(D29:D32)</f>
        <v>-4.6185475</v>
      </c>
      <c r="E33" s="2">
        <f>AVERAGE(E29:E32)</f>
        <v>6.509110000000001</v>
      </c>
      <c r="F33" s="2">
        <f>AVERAGE(F29:F32)</f>
        <v>-3.818695</v>
      </c>
    </row>
    <row r="34" spans="1:6" ht="12.75">
      <c r="A34" s="2" t="s">
        <v>12</v>
      </c>
      <c r="B34" s="2">
        <f>MAX(B29:B32)-MIN(B29:B32)</f>
        <v>0.00025</v>
      </c>
      <c r="C34" s="2">
        <f>MAX(C29:C32)-MIN(C29:C32)</f>
        <v>0.00019999999999997797</v>
      </c>
      <c r="D34" s="2">
        <f>MAX(D29:D32)-MIN(D29:D32)</f>
        <v>0.0005899999999998684</v>
      </c>
      <c r="E34" s="2">
        <f>MAX(E29:E32)-MIN(E29:E32)</f>
        <v>0.00023999999999979593</v>
      </c>
      <c r="F34" s="2">
        <f>MAX(F29:F32)-MIN(F29:F32)</f>
        <v>0.00041000000000002146</v>
      </c>
    </row>
    <row r="35" spans="1:6" ht="12.75">
      <c r="A35" s="2" t="s">
        <v>11</v>
      </c>
      <c r="B35" s="2">
        <f>STDEV(B29:B32)</f>
        <v>0.00012355835328567094</v>
      </c>
      <c r="C35" s="2">
        <f>STDEV(C29:C32)</f>
        <v>0.00010242883708539944</v>
      </c>
      <c r="D35" s="2">
        <f>STDEV(D29:D32)</f>
        <v>0.00027560539423824616</v>
      </c>
      <c r="E35" s="2">
        <f>STDEV(E29:E32)</f>
        <v>0.00010099504938357887</v>
      </c>
      <c r="F35" s="2">
        <f>STDEV(F29:F32)</f>
        <v>0.00017097758137643205</v>
      </c>
    </row>
    <row r="37" ht="12.75">
      <c r="A37" s="1" t="s">
        <v>8</v>
      </c>
    </row>
    <row r="38" spans="1:6" ht="12.75">
      <c r="A38" s="1" t="s">
        <v>6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</row>
    <row r="39" spans="1:6" ht="12.75">
      <c r="A39" s="1">
        <v>1</v>
      </c>
      <c r="B39" s="2">
        <f>B4</f>
        <v>0.00021</v>
      </c>
      <c r="C39" s="2">
        <f>C4</f>
        <v>0.49806</v>
      </c>
      <c r="D39" s="2">
        <f>D4</f>
        <v>-6.50149</v>
      </c>
      <c r="E39" s="2">
        <f>E4</f>
        <v>4.47986</v>
      </c>
      <c r="F39" s="2">
        <f>F4</f>
        <v>1.46898</v>
      </c>
    </row>
    <row r="40" spans="1:6" ht="12.75">
      <c r="A40" s="1">
        <v>2</v>
      </c>
      <c r="B40" s="2">
        <f>B10</f>
        <v>0.00017</v>
      </c>
      <c r="C40" s="2">
        <f>C10</f>
        <v>0.49824</v>
      </c>
      <c r="D40" s="2">
        <f>D10</f>
        <v>-6.50091</v>
      </c>
      <c r="E40" s="2">
        <f>E10</f>
        <v>4.48014</v>
      </c>
      <c r="F40" s="2">
        <f>F10</f>
        <v>1.46904</v>
      </c>
    </row>
    <row r="41" spans="1:6" ht="12.75">
      <c r="A41" s="1">
        <v>3</v>
      </c>
      <c r="B41" s="2">
        <f>B16</f>
        <v>0.00014</v>
      </c>
      <c r="C41" s="2">
        <f>C16</f>
        <v>0.49803</v>
      </c>
      <c r="D41" s="2">
        <f>D16</f>
        <v>-6.50167</v>
      </c>
      <c r="E41" s="2">
        <f>E16</f>
        <v>4.48039</v>
      </c>
      <c r="F41" s="2">
        <f>F16</f>
        <v>1.46931</v>
      </c>
    </row>
    <row r="42" spans="1:6" ht="13.5" thickBot="1">
      <c r="A42" s="3">
        <v>4</v>
      </c>
      <c r="B42" s="4">
        <f>B22</f>
        <v>0.00023</v>
      </c>
      <c r="C42" s="4">
        <f>C22</f>
        <v>0.49816</v>
      </c>
      <c r="D42" s="4">
        <f>D22</f>
        <v>-6.50098</v>
      </c>
      <c r="E42" s="4">
        <f>E22</f>
        <v>4.48008</v>
      </c>
      <c r="F42" s="4">
        <f>F22</f>
        <v>1.46919</v>
      </c>
    </row>
    <row r="43" spans="1:6" ht="13.5" thickTop="1">
      <c r="A43" s="2" t="s">
        <v>10</v>
      </c>
      <c r="B43" s="2">
        <f>AVERAGE(B39:B42)</f>
        <v>0.0001875</v>
      </c>
      <c r="C43" s="2">
        <f>AVERAGE(C39:C42)</f>
        <v>0.49812249999999997</v>
      </c>
      <c r="D43" s="2">
        <f>AVERAGE(D39:D42)</f>
        <v>-6.501262500000001</v>
      </c>
      <c r="E43" s="2">
        <f>AVERAGE(E39:E42)</f>
        <v>4.4801175</v>
      </c>
      <c r="F43" s="2">
        <f>AVERAGE(F39:F42)</f>
        <v>1.46913</v>
      </c>
    </row>
    <row r="44" spans="1:6" ht="12.75">
      <c r="A44" s="2" t="s">
        <v>12</v>
      </c>
      <c r="B44" s="2">
        <f>MAX(B39:B42)-MIN(B39:B42)</f>
        <v>9.000000000000002E-05</v>
      </c>
      <c r="C44" s="2">
        <f>MAX(C39:C42)-MIN(C39:C42)</f>
        <v>0.00021000000000004349</v>
      </c>
      <c r="D44" s="2">
        <f>MAX(D39:D42)-MIN(D39:D42)</f>
        <v>0.0007599999999996498</v>
      </c>
      <c r="E44" s="2">
        <f>MAX(E39:E42)-MIN(E39:E42)</f>
        <v>0.0005299999999994753</v>
      </c>
      <c r="F44" s="2">
        <f>MAX(F39:F42)-MIN(F39:F42)</f>
        <v>0.00032999999999994145</v>
      </c>
    </row>
    <row r="45" spans="1:6" ht="12.75">
      <c r="A45" s="2" t="s">
        <v>11</v>
      </c>
      <c r="B45" s="2">
        <f>STDEV(B39:B42)</f>
        <v>4.031128874149275E-05</v>
      </c>
      <c r="C45" s="2">
        <f>STDEV(C39:C42)</f>
        <v>9.604686356150644E-05</v>
      </c>
      <c r="D45" s="2">
        <f>STDEV(D39:D42)</f>
        <v>0.00037499999999991945</v>
      </c>
      <c r="E45" s="2">
        <f>STDEV(E39:E42)</f>
        <v>0.00021792582836040173</v>
      </c>
      <c r="F45" s="2">
        <f>STDEV(F39:F42)</f>
        <v>0.0001489966442575059</v>
      </c>
    </row>
    <row r="47" ht="12.75">
      <c r="A47" s="1" t="s">
        <v>9</v>
      </c>
    </row>
    <row r="48" spans="1:6" ht="12.75">
      <c r="A48" s="1" t="s">
        <v>6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</row>
    <row r="49" spans="1:6" ht="12.75">
      <c r="A49" s="1">
        <v>1</v>
      </c>
      <c r="B49" s="2">
        <f>B5</f>
        <v>0.00101</v>
      </c>
      <c r="C49" s="2">
        <f>C5</f>
        <v>0.49517</v>
      </c>
      <c r="D49" s="2">
        <f>D5</f>
        <v>4.56798</v>
      </c>
      <c r="E49" s="2">
        <f>E5</f>
        <v>6.51147</v>
      </c>
      <c r="F49" s="2">
        <f>F5</f>
        <v>-3.82907</v>
      </c>
    </row>
    <row r="50" spans="1:6" ht="12.75">
      <c r="A50" s="1">
        <v>2</v>
      </c>
      <c r="B50" s="2">
        <f>B11</f>
        <v>0.00073</v>
      </c>
      <c r="C50" s="2">
        <f>C11</f>
        <v>0.49516</v>
      </c>
      <c r="D50" s="2">
        <f>D11</f>
        <v>4.56764</v>
      </c>
      <c r="E50" s="2">
        <f>E11</f>
        <v>6.51125</v>
      </c>
      <c r="F50" s="2">
        <f>F11</f>
        <v>-3.82892</v>
      </c>
    </row>
    <row r="51" spans="1:6" ht="12.75">
      <c r="A51" s="1">
        <v>3</v>
      </c>
      <c r="B51" s="2">
        <f>B17</f>
        <v>0.00106</v>
      </c>
      <c r="C51" s="2">
        <f>C17</f>
        <v>0.49515</v>
      </c>
      <c r="D51" s="2">
        <f>D17</f>
        <v>4.56792</v>
      </c>
      <c r="E51" s="2">
        <f>E17</f>
        <v>6.51141</v>
      </c>
      <c r="F51" s="2">
        <f>F17</f>
        <v>-3.82905</v>
      </c>
    </row>
    <row r="52" spans="1:6" ht="13.5" thickBot="1">
      <c r="A52" s="3">
        <v>4</v>
      </c>
      <c r="B52" s="4">
        <f>B23</f>
        <v>0.00092</v>
      </c>
      <c r="C52" s="4">
        <f>C23</f>
        <v>0.49506</v>
      </c>
      <c r="D52" s="4">
        <f>D23</f>
        <v>4.5679</v>
      </c>
      <c r="E52" s="4">
        <f>E23</f>
        <v>6.51117</v>
      </c>
      <c r="F52" s="4">
        <f>F23</f>
        <v>-3.82886</v>
      </c>
    </row>
    <row r="53" spans="1:6" ht="13.5" thickTop="1">
      <c r="A53" s="2" t="s">
        <v>10</v>
      </c>
      <c r="B53" s="2">
        <f>AVERAGE(B49:B52)</f>
        <v>0.00093</v>
      </c>
      <c r="C53" s="2">
        <f>AVERAGE(C49:C52)</f>
        <v>0.495135</v>
      </c>
      <c r="D53" s="2">
        <f>AVERAGE(D49:D52)</f>
        <v>4.56786</v>
      </c>
      <c r="E53" s="2">
        <f>AVERAGE(E49:E52)</f>
        <v>6.511324999999999</v>
      </c>
      <c r="F53" s="2">
        <f>AVERAGE(F49:F52)</f>
        <v>-3.8289750000000002</v>
      </c>
    </row>
    <row r="54" spans="1:6" ht="12.75">
      <c r="A54" s="2" t="s">
        <v>12</v>
      </c>
      <c r="B54" s="2">
        <f>MAX(B49:B52)-MIN(B49:B52)</f>
        <v>0.00033</v>
      </c>
      <c r="C54" s="2">
        <f>MAX(C49:C52)-MIN(C49:C52)</f>
        <v>0.00010999999999999899</v>
      </c>
      <c r="D54" s="2">
        <f>MAX(D49:D52)-MIN(D49:D52)</f>
        <v>0.00034000000000045105</v>
      </c>
      <c r="E54" s="2">
        <f>MAX(E49:E52)-MIN(E49:E52)</f>
        <v>0.000300000000000189</v>
      </c>
      <c r="F54" s="2">
        <f>MAX(F49:F52)-MIN(F49:F52)</f>
        <v>0.00021000000000004349</v>
      </c>
    </row>
    <row r="55" spans="1:6" ht="12.75">
      <c r="A55" s="2" t="s">
        <v>11</v>
      </c>
      <c r="B55" s="2">
        <f>STDEV(B49:B52)</f>
        <v>0.0001453730832490435</v>
      </c>
      <c r="C55" s="2">
        <f>STDEV(C49:C52)</f>
        <v>5.06622805118981E-05</v>
      </c>
      <c r="D55" s="2">
        <f>STDEV(D49:D52)</f>
        <v>0.00015055453054193727</v>
      </c>
      <c r="E55" s="2">
        <f>STDEV(E49:E52)</f>
        <v>0.00013892443989442786</v>
      </c>
      <c r="F55" s="2">
        <f>STDEV(F49:F52)</f>
        <v>0.00010148891565092342</v>
      </c>
    </row>
    <row r="57" ht="12.75">
      <c r="A57" s="1" t="s">
        <v>9</v>
      </c>
    </row>
    <row r="58" spans="1:6" ht="12.75">
      <c r="A58" s="1" t="s">
        <v>6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</row>
    <row r="59" spans="1:6" ht="12.75">
      <c r="A59" s="1">
        <v>1</v>
      </c>
      <c r="B59" s="2">
        <f>B6</f>
        <v>0.0003</v>
      </c>
      <c r="C59" s="2">
        <f>C6</f>
        <v>0.49834</v>
      </c>
      <c r="D59" s="2">
        <f>D6</f>
        <v>6.50146</v>
      </c>
      <c r="E59" s="2">
        <f>E6</f>
        <v>4.4572</v>
      </c>
      <c r="F59" s="2">
        <f>F6</f>
        <v>2.81437</v>
      </c>
    </row>
    <row r="60" spans="1:6" ht="12.75">
      <c r="A60" s="1">
        <v>2</v>
      </c>
      <c r="B60" s="2">
        <f>B12</f>
        <v>0.00037</v>
      </c>
      <c r="C60" s="2">
        <f>C12</f>
        <v>0.49859</v>
      </c>
      <c r="D60" s="2">
        <f>D12</f>
        <v>6.50177</v>
      </c>
      <c r="E60" s="2">
        <f>E12</f>
        <v>4.4573</v>
      </c>
      <c r="F60" s="2">
        <f>F12</f>
        <v>2.81471</v>
      </c>
    </row>
    <row r="61" spans="1:6" ht="12.75">
      <c r="A61" s="1">
        <v>3</v>
      </c>
      <c r="B61" s="2">
        <f>B18</f>
        <v>0.00034</v>
      </c>
      <c r="C61" s="2">
        <f>C18</f>
        <v>0.49829</v>
      </c>
      <c r="D61" s="2">
        <f>D18</f>
        <v>6.50193</v>
      </c>
      <c r="E61" s="2">
        <f>E18</f>
        <v>4.45739</v>
      </c>
      <c r="F61" s="2">
        <f>F18</f>
        <v>2.81466</v>
      </c>
    </row>
    <row r="62" spans="1:6" ht="13.5" thickBot="1">
      <c r="A62" s="3">
        <v>4</v>
      </c>
      <c r="B62" s="4">
        <f>B24</f>
        <v>0.00031</v>
      </c>
      <c r="C62" s="4">
        <f>C24</f>
        <v>0.49822</v>
      </c>
      <c r="D62" s="4">
        <f>D24</f>
        <v>6.50112</v>
      </c>
      <c r="E62" s="4">
        <f>E24</f>
        <v>4.45729</v>
      </c>
      <c r="F62" s="4">
        <f>F24</f>
        <v>2.81459</v>
      </c>
    </row>
    <row r="63" spans="1:6" ht="13.5" thickTop="1">
      <c r="A63" s="2" t="s">
        <v>10</v>
      </c>
      <c r="B63" s="2">
        <f>AVERAGE(B59:B62)</f>
        <v>0.00033</v>
      </c>
      <c r="C63" s="2">
        <f>AVERAGE(C59:C62)</f>
        <v>0.49836</v>
      </c>
      <c r="D63" s="2">
        <f>AVERAGE(D59:D62)</f>
        <v>6.501569999999999</v>
      </c>
      <c r="E63" s="2">
        <f>AVERAGE(E59:E62)</f>
        <v>4.457295</v>
      </c>
      <c r="F63" s="2">
        <f>AVERAGE(F59:F62)</f>
        <v>2.8145825</v>
      </c>
    </row>
    <row r="64" spans="1:6" ht="12.75">
      <c r="A64" s="2" t="s">
        <v>12</v>
      </c>
      <c r="B64" s="2">
        <f>MAX(B59:B62)-MIN(B59:B62)</f>
        <v>7.000000000000002E-05</v>
      </c>
      <c r="C64" s="2">
        <f>MAX(C59:C62)-MIN(C59:C62)</f>
        <v>0.00036999999999998145</v>
      </c>
      <c r="D64" s="2">
        <f>MAX(D59:D62)-MIN(D59:D62)</f>
        <v>0.0008099999999995333</v>
      </c>
      <c r="E64" s="2">
        <f>MAX(E59:E62)-MIN(E59:E62)</f>
        <v>0.00018999999999991246</v>
      </c>
      <c r="F64" s="2">
        <f>MAX(F59:F62)-MIN(F59:F62)</f>
        <v>0.00034000000000000696</v>
      </c>
    </row>
    <row r="65" spans="1:6" ht="12.75">
      <c r="A65" s="2" t="s">
        <v>11</v>
      </c>
      <c r="B65" s="2">
        <f>STDEV(B59:B62)</f>
        <v>3.16227766016838E-05</v>
      </c>
      <c r="C65" s="2">
        <f>STDEV(C59:C62)</f>
        <v>0.0001610382977224042</v>
      </c>
      <c r="D65" s="2">
        <f>STDEV(D59:D62)</f>
        <v>0.0003578640337705134</v>
      </c>
      <c r="E65" s="2">
        <f>STDEV(E59:E62)</f>
        <v>7.767453465149647E-05</v>
      </c>
      <c r="F65" s="2">
        <f>STDEV(F59:F62)</f>
        <v>0.00014997221964975442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2005-07-29T16:21:57Z</dcterms:created>
  <dcterms:modified xsi:type="dcterms:W3CDTF">2005-07-29T19:49:07Z</dcterms:modified>
  <cp:category/>
  <cp:version/>
  <cp:contentType/>
  <cp:contentStatus/>
</cp:coreProperties>
</file>