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1220" windowHeight="11700" tabRatio="879" activeTab="0"/>
  </bookViews>
  <sheets>
    <sheet name="WC Position" sheetId="1" r:id="rId1"/>
    <sheet name="TB 5-8 Positions BENCH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<sst xmlns="http://schemas.openxmlformats.org/spreadsheetml/2006/main" count="79" uniqueCount="27">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</sst>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/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0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8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7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4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6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0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3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7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0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/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27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Position'!$D$3:$D$12</c:f>
              <c:numCache/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93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1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3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917859"/>
        <c:axId val="22934140"/>
      </c:lineChart>
      <c:catAx>
        <c:axId val="2491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47625</xdr:rowOff>
    </xdr:from>
    <xdr:to>
      <xdr:col>7</xdr:col>
      <xdr:colOff>476250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" y="4476750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94</xdr:row>
      <xdr:rowOff>76200</xdr:rowOff>
    </xdr:from>
    <xdr:to>
      <xdr:col>7</xdr:col>
      <xdr:colOff>523875</xdr:colOff>
      <xdr:row>116</xdr:row>
      <xdr:rowOff>9525</xdr:rowOff>
    </xdr:to>
    <xdr:graphicFrame>
      <xdr:nvGraphicFramePr>
        <xdr:cNvPr id="2" name="Chart 7"/>
        <xdr:cNvGraphicFramePr/>
      </xdr:nvGraphicFramePr>
      <xdr:xfrm>
        <a:off x="361950" y="16163925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116</xdr:row>
      <xdr:rowOff>76200</xdr:rowOff>
    </xdr:from>
    <xdr:to>
      <xdr:col>7</xdr:col>
      <xdr:colOff>514350</xdr:colOff>
      <xdr:row>139</xdr:row>
      <xdr:rowOff>76200</xdr:rowOff>
    </xdr:to>
    <xdr:graphicFrame>
      <xdr:nvGraphicFramePr>
        <xdr:cNvPr id="3" name="Chart 8"/>
        <xdr:cNvGraphicFramePr/>
      </xdr:nvGraphicFramePr>
      <xdr:xfrm>
        <a:off x="333375" y="19726275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47</xdr:row>
      <xdr:rowOff>85725</xdr:rowOff>
    </xdr:from>
    <xdr:to>
      <xdr:col>7</xdr:col>
      <xdr:colOff>533400</xdr:colOff>
      <xdr:row>69</xdr:row>
      <xdr:rowOff>28575</xdr:rowOff>
    </xdr:to>
    <xdr:graphicFrame>
      <xdr:nvGraphicFramePr>
        <xdr:cNvPr id="4" name="Chart 9"/>
        <xdr:cNvGraphicFramePr/>
      </xdr:nvGraphicFramePr>
      <xdr:xfrm>
        <a:off x="85725" y="8562975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7</xdr:col>
      <xdr:colOff>523875</xdr:colOff>
      <xdr:row>93</xdr:row>
      <xdr:rowOff>142875</xdr:rowOff>
    </xdr:to>
    <xdr:graphicFrame>
      <xdr:nvGraphicFramePr>
        <xdr:cNvPr id="5" name="Chart 10"/>
        <xdr:cNvGraphicFramePr/>
      </xdr:nvGraphicFramePr>
      <xdr:xfrm>
        <a:off x="66675" y="12334875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51</xdr:row>
      <xdr:rowOff>66675</xdr:rowOff>
    </xdr:from>
    <xdr:to>
      <xdr:col>7</xdr:col>
      <xdr:colOff>809625</xdr:colOff>
      <xdr:row>67</xdr:row>
      <xdr:rowOff>85725</xdr:rowOff>
    </xdr:to>
    <xdr:graphicFrame>
      <xdr:nvGraphicFramePr>
        <xdr:cNvPr id="1" name="Chart 4"/>
        <xdr:cNvGraphicFramePr/>
      </xdr:nvGraphicFramePr>
      <xdr:xfrm>
        <a:off x="504825" y="1013460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67</xdr:row>
      <xdr:rowOff>152400</xdr:rowOff>
    </xdr:from>
    <xdr:to>
      <xdr:col>7</xdr:col>
      <xdr:colOff>809625</xdr:colOff>
      <xdr:row>87</xdr:row>
      <xdr:rowOff>38100</xdr:rowOff>
    </xdr:to>
    <xdr:graphicFrame>
      <xdr:nvGraphicFramePr>
        <xdr:cNvPr id="2" name="Chart 5"/>
        <xdr:cNvGraphicFramePr/>
      </xdr:nvGraphicFramePr>
      <xdr:xfrm>
        <a:off x="514350" y="1283970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87</xdr:row>
      <xdr:rowOff>95250</xdr:rowOff>
    </xdr:from>
    <xdr:to>
      <xdr:col>7</xdr:col>
      <xdr:colOff>790575</xdr:colOff>
      <xdr:row>103</xdr:row>
      <xdr:rowOff>66675</xdr:rowOff>
    </xdr:to>
    <xdr:graphicFrame>
      <xdr:nvGraphicFramePr>
        <xdr:cNvPr id="3" name="Chart 6"/>
        <xdr:cNvGraphicFramePr/>
      </xdr:nvGraphicFramePr>
      <xdr:xfrm>
        <a:off x="523875" y="1602105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38100</xdr:rowOff>
    </xdr:from>
    <xdr:to>
      <xdr:col>7</xdr:col>
      <xdr:colOff>809625</xdr:colOff>
      <xdr:row>121</xdr:row>
      <xdr:rowOff>123825</xdr:rowOff>
    </xdr:to>
    <xdr:graphicFrame>
      <xdr:nvGraphicFramePr>
        <xdr:cNvPr id="4" name="Chart 7"/>
        <xdr:cNvGraphicFramePr/>
      </xdr:nvGraphicFramePr>
      <xdr:xfrm>
        <a:off x="504825" y="1871662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28575</xdr:rowOff>
    </xdr:from>
    <xdr:to>
      <xdr:col>8</xdr:col>
      <xdr:colOff>0</xdr:colOff>
      <xdr:row>141</xdr:row>
      <xdr:rowOff>85725</xdr:rowOff>
    </xdr:to>
    <xdr:graphicFrame>
      <xdr:nvGraphicFramePr>
        <xdr:cNvPr id="5" name="Chart 8"/>
        <xdr:cNvGraphicFramePr/>
      </xdr:nvGraphicFramePr>
      <xdr:xfrm>
        <a:off x="514350" y="2162175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141</xdr:row>
      <xdr:rowOff>114300</xdr:rowOff>
    </xdr:from>
    <xdr:to>
      <xdr:col>8</xdr:col>
      <xdr:colOff>9525</xdr:colOff>
      <xdr:row>156</xdr:row>
      <xdr:rowOff>142875</xdr:rowOff>
    </xdr:to>
    <xdr:graphicFrame>
      <xdr:nvGraphicFramePr>
        <xdr:cNvPr id="6" name="Chart 9"/>
        <xdr:cNvGraphicFramePr/>
      </xdr:nvGraphicFramePr>
      <xdr:xfrm>
        <a:off x="504825" y="2478405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157</xdr:row>
      <xdr:rowOff>85725</xdr:rowOff>
    </xdr:from>
    <xdr:to>
      <xdr:col>7</xdr:col>
      <xdr:colOff>809625</xdr:colOff>
      <xdr:row>174</xdr:row>
      <xdr:rowOff>123825</xdr:rowOff>
    </xdr:to>
    <xdr:graphicFrame>
      <xdr:nvGraphicFramePr>
        <xdr:cNvPr id="7" name="Chart 10"/>
        <xdr:cNvGraphicFramePr/>
      </xdr:nvGraphicFramePr>
      <xdr:xfrm>
        <a:off x="485775" y="2734627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175</xdr:row>
      <xdr:rowOff>9525</xdr:rowOff>
    </xdr:from>
    <xdr:to>
      <xdr:col>7</xdr:col>
      <xdr:colOff>781050</xdr:colOff>
      <xdr:row>194</xdr:row>
      <xdr:rowOff>0</xdr:rowOff>
    </xdr:to>
    <xdr:graphicFrame>
      <xdr:nvGraphicFramePr>
        <xdr:cNvPr id="8" name="Chart 11"/>
        <xdr:cNvGraphicFramePr/>
      </xdr:nvGraphicFramePr>
      <xdr:xfrm>
        <a:off x="504825" y="3018472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194</xdr:row>
      <xdr:rowOff>28575</xdr:rowOff>
    </xdr:from>
    <xdr:to>
      <xdr:col>8</xdr:col>
      <xdr:colOff>0</xdr:colOff>
      <xdr:row>209</xdr:row>
      <xdr:rowOff>95250</xdr:rowOff>
    </xdr:to>
    <xdr:graphicFrame>
      <xdr:nvGraphicFramePr>
        <xdr:cNvPr id="9" name="Chart 12"/>
        <xdr:cNvGraphicFramePr/>
      </xdr:nvGraphicFramePr>
      <xdr:xfrm>
        <a:off x="514350" y="3328035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210</xdr:row>
      <xdr:rowOff>38100</xdr:rowOff>
    </xdr:from>
    <xdr:to>
      <xdr:col>7</xdr:col>
      <xdr:colOff>809625</xdr:colOff>
      <xdr:row>229</xdr:row>
      <xdr:rowOff>114300</xdr:rowOff>
    </xdr:to>
    <xdr:graphicFrame>
      <xdr:nvGraphicFramePr>
        <xdr:cNvPr id="10" name="Chart 13"/>
        <xdr:cNvGraphicFramePr/>
      </xdr:nvGraphicFramePr>
      <xdr:xfrm>
        <a:off x="485775" y="3588067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230</xdr:row>
      <xdr:rowOff>0</xdr:rowOff>
    </xdr:from>
    <xdr:to>
      <xdr:col>7</xdr:col>
      <xdr:colOff>809625</xdr:colOff>
      <xdr:row>247</xdr:row>
      <xdr:rowOff>57150</xdr:rowOff>
    </xdr:to>
    <xdr:graphicFrame>
      <xdr:nvGraphicFramePr>
        <xdr:cNvPr id="11" name="Chart 14"/>
        <xdr:cNvGraphicFramePr/>
      </xdr:nvGraphicFramePr>
      <xdr:xfrm>
        <a:off x="485775" y="3908107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247</xdr:row>
      <xdr:rowOff>114300</xdr:rowOff>
    </xdr:from>
    <xdr:to>
      <xdr:col>8</xdr:col>
      <xdr:colOff>0</xdr:colOff>
      <xdr:row>262</xdr:row>
      <xdr:rowOff>85725</xdr:rowOff>
    </xdr:to>
    <xdr:graphicFrame>
      <xdr:nvGraphicFramePr>
        <xdr:cNvPr id="12" name="Chart 15"/>
        <xdr:cNvGraphicFramePr/>
      </xdr:nvGraphicFramePr>
      <xdr:xfrm>
        <a:off x="514350" y="4194810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3" sqref="E3:F12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6" t="s">
        <v>15</v>
      </c>
      <c r="B1" s="19" t="s">
        <v>12</v>
      </c>
      <c r="C1" s="19" t="s">
        <v>12</v>
      </c>
      <c r="D1" s="19" t="s">
        <v>12</v>
      </c>
      <c r="E1" s="19" t="s">
        <v>23</v>
      </c>
      <c r="F1" s="19" t="s">
        <v>23</v>
      </c>
    </row>
    <row r="2" spans="1:6" ht="31.5">
      <c r="A2" s="13" t="s">
        <v>13</v>
      </c>
      <c r="B2" s="17" t="s">
        <v>0</v>
      </c>
      <c r="C2" s="17" t="s">
        <v>16</v>
      </c>
      <c r="D2" s="17" t="s">
        <v>11</v>
      </c>
      <c r="E2" s="17" t="s">
        <v>18</v>
      </c>
      <c r="F2" s="18" t="s">
        <v>19</v>
      </c>
    </row>
    <row r="3" spans="1:6" ht="15.75">
      <c r="A3" s="11">
        <v>1</v>
      </c>
      <c r="B3" s="25">
        <v>0.00068</v>
      </c>
      <c r="C3" s="25">
        <v>-40.03808</v>
      </c>
      <c r="D3" s="25">
        <v>-95.18362</v>
      </c>
      <c r="E3" s="2">
        <v>-0.41941</v>
      </c>
      <c r="F3" s="8">
        <v>-0.18748</v>
      </c>
    </row>
    <row r="4" spans="1:6" ht="15.75">
      <c r="A4" s="11">
        <v>2</v>
      </c>
      <c r="B4" s="25">
        <v>0.00502</v>
      </c>
      <c r="C4" s="25">
        <v>-40.04702</v>
      </c>
      <c r="D4" s="25">
        <v>-95.18382</v>
      </c>
      <c r="E4" s="2">
        <v>-0.41508</v>
      </c>
      <c r="F4" s="8">
        <v>-0.18722</v>
      </c>
    </row>
    <row r="5" spans="1:6" ht="15.75">
      <c r="A5" s="11">
        <v>3</v>
      </c>
      <c r="B5" s="25">
        <v>9E-05</v>
      </c>
      <c r="C5" s="25">
        <v>-40.04267</v>
      </c>
      <c r="D5" s="25">
        <v>-95.1835</v>
      </c>
      <c r="E5" s="2">
        <v>-0.4199</v>
      </c>
      <c r="F5" s="8">
        <v>-0.18849</v>
      </c>
    </row>
    <row r="6" spans="1:6" ht="15.75">
      <c r="A6" s="11">
        <v>4</v>
      </c>
      <c r="B6" s="25">
        <v>-0.00554</v>
      </c>
      <c r="C6" s="26">
        <v>-40.04703</v>
      </c>
      <c r="D6" s="26">
        <v>-95.18378</v>
      </c>
      <c r="E6" s="2">
        <v>-0.42549</v>
      </c>
      <c r="F6" s="8">
        <v>-0.18922</v>
      </c>
    </row>
    <row r="7" spans="1:6" ht="15.75">
      <c r="A7" s="11">
        <v>5</v>
      </c>
      <c r="B7" s="25">
        <v>-0.0117</v>
      </c>
      <c r="C7" s="26">
        <v>-40.05054</v>
      </c>
      <c r="D7" s="26">
        <v>-95.18403</v>
      </c>
      <c r="E7" s="2">
        <v>-0.43172</v>
      </c>
      <c r="F7" s="8">
        <v>-0.19001</v>
      </c>
    </row>
    <row r="8" spans="1:6" ht="15.75">
      <c r="A8" s="11">
        <v>6</v>
      </c>
      <c r="B8" s="25">
        <v>-0.01641</v>
      </c>
      <c r="C8" s="26">
        <v>-40.06086</v>
      </c>
      <c r="D8" s="26">
        <v>-95.18345</v>
      </c>
      <c r="E8" s="2">
        <v>-0.43639</v>
      </c>
      <c r="F8" s="8">
        <v>-0.19112</v>
      </c>
    </row>
    <row r="9" spans="1:6" ht="15.75">
      <c r="A9" s="11">
        <v>7</v>
      </c>
      <c r="B9" s="25">
        <v>-0.01826</v>
      </c>
      <c r="C9" s="26">
        <v>-40.0568</v>
      </c>
      <c r="D9" s="26">
        <v>-95.1842</v>
      </c>
      <c r="E9" s="2">
        <v>-0.43819</v>
      </c>
      <c r="F9" s="8">
        <v>-0.19112</v>
      </c>
    </row>
    <row r="10" spans="1:6" ht="15.75">
      <c r="A10" s="11">
        <v>8</v>
      </c>
      <c r="B10" s="26">
        <v>-0.0184</v>
      </c>
      <c r="C10" s="26">
        <v>-40.05654</v>
      </c>
      <c r="D10" s="26">
        <v>-95.18439</v>
      </c>
      <c r="E10" s="2">
        <v>-0.43837</v>
      </c>
      <c r="F10" s="8">
        <v>-0.19093</v>
      </c>
    </row>
    <row r="11" spans="1:6" ht="15.75">
      <c r="A11" s="11">
        <v>9</v>
      </c>
      <c r="B11" s="26">
        <v>-0.01891</v>
      </c>
      <c r="C11" s="26">
        <v>-40.05772</v>
      </c>
      <c r="D11" s="26">
        <v>-95.18345</v>
      </c>
      <c r="E11" s="2">
        <v>-0.43876</v>
      </c>
      <c r="F11" s="8">
        <v>-0.1914</v>
      </c>
    </row>
    <row r="12" spans="1:6" ht="16.5" thickBot="1">
      <c r="A12" s="21">
        <v>10</v>
      </c>
      <c r="B12" s="27">
        <v>-0.02413</v>
      </c>
      <c r="C12" s="27">
        <v>-40.06607</v>
      </c>
      <c r="D12" s="27">
        <v>-95.18379</v>
      </c>
      <c r="E12" s="22">
        <v>-0.44401</v>
      </c>
      <c r="F12" s="23">
        <v>-0.19214</v>
      </c>
    </row>
    <row r="13" spans="1:6" ht="16.5" thickTop="1">
      <c r="A13" s="11" t="s">
        <v>8</v>
      </c>
      <c r="B13" s="2">
        <f>AVERAGE(B3:B12)</f>
        <v>-0.010755999999999998</v>
      </c>
      <c r="C13" s="2">
        <f>AVERAGE(C3:C12)</f>
        <v>-40.052333000000004</v>
      </c>
      <c r="D13" s="2">
        <f>AVERAGE(D3:D12)</f>
        <v>-95.18380300000001</v>
      </c>
      <c r="E13" s="2">
        <f>AVERAGE(E3:E12)</f>
        <v>-0.4307319999999999</v>
      </c>
      <c r="F13" s="8">
        <f>AVERAGE(F3:F12)</f>
        <v>-0.189913</v>
      </c>
    </row>
    <row r="14" spans="1:6" ht="15.75">
      <c r="A14" s="11" t="s">
        <v>9</v>
      </c>
      <c r="B14" s="2">
        <f>MAX(B3:B12)-MIN(B3:B12)</f>
        <v>0.02915</v>
      </c>
      <c r="C14" s="2">
        <f>MAX(C3:C12)-MIN(C3:C12)</f>
        <v>0.027990000000002624</v>
      </c>
      <c r="D14" s="2">
        <f>MAX(D3:D12)-MIN(D3:D12)</f>
        <v>0.0009399999999999409</v>
      </c>
      <c r="E14" s="2">
        <f>MAX(E3:E12)-MIN(E3:E12)</f>
        <v>0.02893000000000001</v>
      </c>
      <c r="F14" s="8">
        <f>MAX(F3:F12)-MIN(F3:F12)</f>
        <v>0.004920000000000008</v>
      </c>
    </row>
    <row r="15" spans="1:6" ht="15.75">
      <c r="A15" s="11" t="s">
        <v>10</v>
      </c>
      <c r="B15" s="2">
        <f>STDEV(B3:B12)</f>
        <v>0.010096522173501134</v>
      </c>
      <c r="C15" s="2">
        <f>STDEV(C3:C12)</f>
        <v>0.0087189054486344</v>
      </c>
      <c r="D15" s="2">
        <f>STDEV(D3:D12)</f>
        <v>0.0003213184643878493</v>
      </c>
      <c r="E15" s="2">
        <f>STDEV(E3:E12)</f>
        <v>0.010031547792395307</v>
      </c>
      <c r="F15" s="8">
        <f>STDEV(F3:F12)</f>
        <v>0.0017257851675235964</v>
      </c>
    </row>
    <row r="16" spans="1:6" ht="15.75">
      <c r="A16" s="31" t="s">
        <v>22</v>
      </c>
      <c r="B16" s="2">
        <v>0.065</v>
      </c>
      <c r="C16" s="2" t="s">
        <v>21</v>
      </c>
      <c r="D16" s="2" t="s">
        <v>21</v>
      </c>
      <c r="E16" s="2">
        <v>0.065</v>
      </c>
      <c r="F16" s="8">
        <v>0.03</v>
      </c>
    </row>
    <row r="17" spans="1:6" ht="15.75" thickBot="1">
      <c r="A17" s="28" t="s">
        <v>20</v>
      </c>
      <c r="B17" s="29">
        <v>0</v>
      </c>
      <c r="C17" s="29" t="s">
        <v>21</v>
      </c>
      <c r="D17" s="29" t="s">
        <v>21</v>
      </c>
      <c r="E17" s="29">
        <v>-0.4</v>
      </c>
      <c r="F17" s="30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9" sqref="G19:I28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6" t="s">
        <v>15</v>
      </c>
      <c r="B1" s="19" t="s">
        <v>12</v>
      </c>
      <c r="F1" s="16" t="s">
        <v>15</v>
      </c>
      <c r="G1" s="19" t="s">
        <v>12</v>
      </c>
    </row>
    <row r="2" spans="1:9" ht="15.75">
      <c r="A2" s="13" t="s">
        <v>1</v>
      </c>
      <c r="B2" s="14" t="s">
        <v>2</v>
      </c>
      <c r="C2" s="14" t="s">
        <v>3</v>
      </c>
      <c r="D2" s="15" t="s">
        <v>4</v>
      </c>
      <c r="F2" s="13" t="s">
        <v>5</v>
      </c>
      <c r="G2" s="14" t="s">
        <v>2</v>
      </c>
      <c r="H2" s="14" t="s">
        <v>3</v>
      </c>
      <c r="I2" s="15" t="s">
        <v>4</v>
      </c>
    </row>
    <row r="3" spans="1:9" ht="15.75">
      <c r="A3" s="11">
        <f>'WC Position'!A3</f>
        <v>1</v>
      </c>
      <c r="B3" s="2">
        <v>94.39555</v>
      </c>
      <c r="C3" s="2">
        <v>102.30714</v>
      </c>
      <c r="D3" s="8">
        <v>-38.64025</v>
      </c>
      <c r="F3" s="11">
        <v>1</v>
      </c>
      <c r="G3" s="2">
        <v>-94.48645</v>
      </c>
      <c r="H3" s="2">
        <v>102.34289</v>
      </c>
      <c r="I3" s="8">
        <v>-38.61473</v>
      </c>
    </row>
    <row r="4" spans="1:9" ht="15.75">
      <c r="A4" s="11">
        <f>'WC Position'!A4</f>
        <v>2</v>
      </c>
      <c r="B4" s="2">
        <v>94.39655</v>
      </c>
      <c r="C4" s="2">
        <v>102.30977</v>
      </c>
      <c r="D4" s="8">
        <v>-38.64084</v>
      </c>
      <c r="F4" s="11">
        <v>2</v>
      </c>
      <c r="G4" s="2">
        <v>-94.48507</v>
      </c>
      <c r="H4" s="2">
        <v>102.34179</v>
      </c>
      <c r="I4" s="8">
        <v>-38.61514</v>
      </c>
    </row>
    <row r="5" spans="1:9" ht="15.75">
      <c r="A5" s="11">
        <f>'WC Position'!A5</f>
        <v>3</v>
      </c>
      <c r="B5" s="2">
        <v>94.39514</v>
      </c>
      <c r="C5" s="2">
        <v>102.30564</v>
      </c>
      <c r="D5" s="8">
        <v>-38.64002</v>
      </c>
      <c r="F5" s="11">
        <v>3</v>
      </c>
      <c r="G5" s="2">
        <v>-94.48607</v>
      </c>
      <c r="H5" s="2">
        <v>102.34293</v>
      </c>
      <c r="I5" s="8">
        <v>-38.61422</v>
      </c>
    </row>
    <row r="6" spans="1:9" ht="15.75">
      <c r="A6" s="11">
        <f>'WC Position'!A6</f>
        <v>4</v>
      </c>
      <c r="B6" s="2">
        <v>94.39342</v>
      </c>
      <c r="C6" s="2">
        <v>102.30228</v>
      </c>
      <c r="D6" s="8">
        <v>-38.63935</v>
      </c>
      <c r="F6" s="11">
        <v>4</v>
      </c>
      <c r="G6" s="2">
        <v>-94.48766</v>
      </c>
      <c r="H6" s="2">
        <v>102.34475</v>
      </c>
      <c r="I6" s="8">
        <v>-38.61311</v>
      </c>
    </row>
    <row r="7" spans="1:9" ht="15.75">
      <c r="A7" s="11">
        <f>'WC Position'!A7</f>
        <v>5</v>
      </c>
      <c r="B7" s="2">
        <v>94.39184</v>
      </c>
      <c r="C7" s="2">
        <v>102.29863</v>
      </c>
      <c r="D7" s="8">
        <v>-38.6389</v>
      </c>
      <c r="F7" s="11">
        <v>5</v>
      </c>
      <c r="G7" s="2">
        <v>-94.48921</v>
      </c>
      <c r="H7" s="2">
        <v>102.3462</v>
      </c>
      <c r="I7" s="8">
        <v>-38.61242</v>
      </c>
    </row>
    <row r="8" spans="1:9" ht="15.75">
      <c r="A8" s="11">
        <f>'WC Position'!A8</f>
        <v>6</v>
      </c>
      <c r="B8" s="2">
        <v>94.39045</v>
      </c>
      <c r="C8" s="2">
        <v>102.29536</v>
      </c>
      <c r="D8" s="8">
        <v>-38.63831</v>
      </c>
      <c r="F8" s="11">
        <v>6</v>
      </c>
      <c r="G8" s="2">
        <v>-94.49049</v>
      </c>
      <c r="H8" s="2">
        <v>102.34738</v>
      </c>
      <c r="I8" s="8">
        <v>-38.61166</v>
      </c>
    </row>
    <row r="9" spans="1:9" ht="15.75">
      <c r="A9" s="11">
        <f>'WC Position'!A9</f>
        <v>7</v>
      </c>
      <c r="B9" s="2">
        <v>94.38961</v>
      </c>
      <c r="C9" s="2">
        <v>102.29469</v>
      </c>
      <c r="D9" s="8">
        <v>-38.63809</v>
      </c>
      <c r="F9" s="11">
        <v>7</v>
      </c>
      <c r="G9" s="2">
        <v>-94.49106</v>
      </c>
      <c r="H9" s="2">
        <v>102.34791</v>
      </c>
      <c r="I9" s="8">
        <v>-38.61128</v>
      </c>
    </row>
    <row r="10" spans="1:9" ht="15.75">
      <c r="A10" s="11">
        <f>'WC Position'!A10</f>
        <v>8</v>
      </c>
      <c r="B10" s="2">
        <v>94.38972</v>
      </c>
      <c r="C10" s="2">
        <v>102.29498</v>
      </c>
      <c r="D10" s="8">
        <v>-38.63837</v>
      </c>
      <c r="F10" s="11">
        <v>8</v>
      </c>
      <c r="G10" s="2">
        <v>-94.49109</v>
      </c>
      <c r="H10" s="2">
        <v>102.34814</v>
      </c>
      <c r="I10" s="8">
        <v>-38.61118</v>
      </c>
    </row>
    <row r="11" spans="1:9" ht="15.75">
      <c r="A11" s="11">
        <f>'WC Position'!A11</f>
        <v>9</v>
      </c>
      <c r="B11" s="2">
        <v>94.38952</v>
      </c>
      <c r="C11" s="2">
        <v>102.29371</v>
      </c>
      <c r="D11" s="8">
        <v>-38.6379</v>
      </c>
      <c r="F11" s="11">
        <v>9</v>
      </c>
      <c r="G11" s="2">
        <v>-94.49104</v>
      </c>
      <c r="H11" s="2">
        <v>102.34814</v>
      </c>
      <c r="I11" s="8">
        <v>-38.61081</v>
      </c>
    </row>
    <row r="12" spans="1:9" ht="16.5" thickBot="1">
      <c r="A12" s="21">
        <f>'WC Position'!A12</f>
        <v>10</v>
      </c>
      <c r="B12" s="22">
        <v>94.38804</v>
      </c>
      <c r="C12" s="22">
        <v>102.29051</v>
      </c>
      <c r="D12" s="23">
        <v>-38.63715</v>
      </c>
      <c r="F12" s="21">
        <v>10</v>
      </c>
      <c r="G12" s="22">
        <v>-94.49252</v>
      </c>
      <c r="H12" s="22">
        <v>102.34966</v>
      </c>
      <c r="I12" s="23">
        <v>-38.60999</v>
      </c>
    </row>
    <row r="13" spans="1:9" ht="16.5" thickTop="1">
      <c r="A13" s="11" t="s">
        <v>8</v>
      </c>
      <c r="B13" s="2">
        <f>AVERAGE(B3:B12)</f>
        <v>94.39198400000001</v>
      </c>
      <c r="C13" s="2">
        <f>AVERAGE(C3:C12)</f>
        <v>102.299271</v>
      </c>
      <c r="D13" s="8">
        <f>AVERAGE(D3:D12)</f>
        <v>-38.638918000000004</v>
      </c>
      <c r="F13" s="11" t="s">
        <v>8</v>
      </c>
      <c r="G13" s="2">
        <f>AVERAGE(G3:G12)</f>
        <v>-94.489066</v>
      </c>
      <c r="H13" s="2">
        <f>AVERAGE(H3:H12)</f>
        <v>102.345979</v>
      </c>
      <c r="I13" s="8">
        <f>AVERAGE(I3:I12)</f>
        <v>-38.612454</v>
      </c>
    </row>
    <row r="14" spans="1:9" ht="15.75">
      <c r="A14" s="11" t="s">
        <v>9</v>
      </c>
      <c r="B14" s="2">
        <f>MAX(B3:B12)-MIN(B3:B12)</f>
        <v>0.008510000000001128</v>
      </c>
      <c r="C14" s="2">
        <f>MAX(C3:C12)-MIN(C3:C12)</f>
        <v>0.01926000000000272</v>
      </c>
      <c r="D14" s="8">
        <f>MAX(D3:D12)-MIN(D3:D12)</f>
        <v>0.003689999999998861</v>
      </c>
      <c r="F14" s="11" t="s">
        <v>9</v>
      </c>
      <c r="G14" s="2">
        <f>MAX(G3:G12)-MIN(G3:G12)</f>
        <v>0.00745000000000573</v>
      </c>
      <c r="H14" s="2">
        <f>MAX(H3:H12)-MIN(H3:H12)</f>
        <v>0.007869999999996935</v>
      </c>
      <c r="I14" s="8">
        <f>MAX(I3:I12)-MIN(I3:I12)</f>
        <v>0.005149999999993327</v>
      </c>
    </row>
    <row r="15" spans="1:9" ht="16.5" thickBot="1">
      <c r="A15" s="12" t="s">
        <v>10</v>
      </c>
      <c r="B15" s="9">
        <f>STDEV(B3:B12)</f>
        <v>0.002987920867611678</v>
      </c>
      <c r="C15" s="9">
        <f>STDEV(C3:C12)</f>
        <v>0.006536676780546242</v>
      </c>
      <c r="D15" s="10">
        <f>STDEV(D3:D12)</f>
        <v>0.0011731893851093917</v>
      </c>
      <c r="F15" s="12" t="s">
        <v>10</v>
      </c>
      <c r="G15" s="9">
        <f>STDEV(G3:G12)</f>
        <v>0.0025757898465004025</v>
      </c>
      <c r="H15" s="9">
        <f>STDEV(H3:H12)</f>
        <v>0.00271879241984811</v>
      </c>
      <c r="I15" s="10">
        <f>STDEV(I3:I12)</f>
        <v>0.0017748502284225412</v>
      </c>
    </row>
    <row r="16" spans="1:9" ht="15.75">
      <c r="A16" s="20"/>
      <c r="F16" s="20"/>
      <c r="G16" s="2"/>
      <c r="H16" s="2"/>
      <c r="I16" s="2"/>
    </row>
    <row r="17" spans="1:7" ht="15.75" thickBot="1">
      <c r="A17" s="16" t="s">
        <v>15</v>
      </c>
      <c r="B17" s="4" t="s">
        <v>12</v>
      </c>
      <c r="F17" s="16" t="s">
        <v>15</v>
      </c>
      <c r="G17" s="4" t="s">
        <v>12</v>
      </c>
    </row>
    <row r="18" spans="1:9" ht="15.75">
      <c r="A18" s="13" t="s">
        <v>6</v>
      </c>
      <c r="B18" s="14" t="s">
        <v>2</v>
      </c>
      <c r="C18" s="14" t="s">
        <v>3</v>
      </c>
      <c r="D18" s="15" t="s">
        <v>4</v>
      </c>
      <c r="F18" s="13" t="s">
        <v>7</v>
      </c>
      <c r="G18" s="14" t="s">
        <v>2</v>
      </c>
      <c r="H18" s="14" t="s">
        <v>3</v>
      </c>
      <c r="I18" s="15" t="s">
        <v>4</v>
      </c>
    </row>
    <row r="19" spans="1:9" ht="15.75">
      <c r="A19" s="11">
        <f>'WC Position'!A3</f>
        <v>1</v>
      </c>
      <c r="B19" s="2">
        <v>-51.33126</v>
      </c>
      <c r="C19" s="2">
        <v>102.25191</v>
      </c>
      <c r="D19" s="8">
        <v>67.2289</v>
      </c>
      <c r="F19" s="11">
        <f>'WC Position'!A3</f>
        <v>1</v>
      </c>
      <c r="G19" s="2">
        <v>51.24251</v>
      </c>
      <c r="H19" s="2">
        <v>102.24002</v>
      </c>
      <c r="I19" s="8">
        <v>67.21549</v>
      </c>
    </row>
    <row r="20" spans="1:9" ht="15.75">
      <c r="A20" s="11">
        <f>'WC Position'!A4</f>
        <v>2</v>
      </c>
      <c r="B20" s="2">
        <v>-51.32975</v>
      </c>
      <c r="C20" s="2">
        <v>102.2508</v>
      </c>
      <c r="D20" s="8">
        <v>67.22832</v>
      </c>
      <c r="F20" s="11">
        <f>'WC Position'!A4</f>
        <v>2</v>
      </c>
      <c r="G20" s="2">
        <v>51.24365</v>
      </c>
      <c r="H20" s="2">
        <v>102.24083</v>
      </c>
      <c r="I20" s="8">
        <v>67.21448</v>
      </c>
    </row>
    <row r="21" spans="1:9" ht="15.75">
      <c r="A21" s="11">
        <f>'WC Position'!A5</f>
        <v>3</v>
      </c>
      <c r="B21" s="2">
        <v>-51.33097</v>
      </c>
      <c r="C21" s="2">
        <v>102.25151</v>
      </c>
      <c r="D21" s="8">
        <v>67.22913</v>
      </c>
      <c r="F21" s="11">
        <f>'WC Position'!A5</f>
        <v>3</v>
      </c>
      <c r="G21" s="2">
        <v>51.24246</v>
      </c>
      <c r="H21" s="2">
        <v>102.23847</v>
      </c>
      <c r="I21" s="8">
        <v>67.21498</v>
      </c>
    </row>
    <row r="22" spans="1:9" ht="15.75">
      <c r="A22" s="11">
        <f>'WC Position'!A6</f>
        <v>4</v>
      </c>
      <c r="B22" s="2">
        <v>-51.33257</v>
      </c>
      <c r="C22" s="2">
        <v>102.25232</v>
      </c>
      <c r="D22" s="8">
        <v>67.23022</v>
      </c>
      <c r="F22" s="11">
        <f>'WC Position'!A6</f>
        <v>4</v>
      </c>
      <c r="G22" s="2">
        <v>51.24066</v>
      </c>
      <c r="H22" s="2">
        <v>102.23668</v>
      </c>
      <c r="I22" s="8">
        <v>67.21572</v>
      </c>
    </row>
    <row r="23" spans="1:9" ht="15.75">
      <c r="A23" s="11">
        <f>'WC Position'!A7</f>
        <v>5</v>
      </c>
      <c r="B23" s="2">
        <v>-51.33408</v>
      </c>
      <c r="C23" s="2">
        <v>102.25334</v>
      </c>
      <c r="D23" s="8">
        <v>67.23072</v>
      </c>
      <c r="F23" s="11">
        <f>'WC Position'!A7</f>
        <v>5</v>
      </c>
      <c r="G23" s="2">
        <v>51.23944</v>
      </c>
      <c r="H23" s="2">
        <v>102.23442</v>
      </c>
      <c r="I23" s="8">
        <v>67.21641</v>
      </c>
    </row>
    <row r="24" spans="1:9" ht="15.75">
      <c r="A24" s="11">
        <f>'WC Position'!A8</f>
        <v>6</v>
      </c>
      <c r="B24" s="2">
        <v>-51.3353</v>
      </c>
      <c r="C24" s="2">
        <v>102.25357</v>
      </c>
      <c r="D24" s="8">
        <v>67.23157</v>
      </c>
      <c r="F24" s="11">
        <f>'WC Position'!A8</f>
        <v>6</v>
      </c>
      <c r="G24" s="2">
        <v>51.23825</v>
      </c>
      <c r="H24" s="2">
        <v>102.23284</v>
      </c>
      <c r="I24" s="8">
        <v>67.21703</v>
      </c>
    </row>
    <row r="25" spans="1:9" ht="15.75">
      <c r="A25" s="11">
        <f>'WC Position'!A9</f>
        <v>7</v>
      </c>
      <c r="B25" s="2">
        <v>-51.33585</v>
      </c>
      <c r="C25" s="2">
        <v>102.25405</v>
      </c>
      <c r="D25" s="8">
        <v>67.23189</v>
      </c>
      <c r="F25" s="11">
        <f>'WC Position'!A9</f>
        <v>7</v>
      </c>
      <c r="G25" s="2">
        <v>51.23784</v>
      </c>
      <c r="H25" s="2">
        <v>102.23239</v>
      </c>
      <c r="I25" s="8">
        <v>67.21735</v>
      </c>
    </row>
    <row r="26" spans="1:9" ht="15.75">
      <c r="A26" s="11">
        <f>'WC Position'!A10</f>
        <v>8</v>
      </c>
      <c r="B26" s="2">
        <v>-51.33582</v>
      </c>
      <c r="C26" s="2">
        <v>102.25451</v>
      </c>
      <c r="D26" s="8">
        <v>67.23192</v>
      </c>
      <c r="F26" s="11">
        <f>'WC Position'!A10</f>
        <v>8</v>
      </c>
      <c r="G26" s="2">
        <v>51.23796</v>
      </c>
      <c r="H26" s="2">
        <v>102.23281</v>
      </c>
      <c r="I26" s="8">
        <v>67.21719</v>
      </c>
    </row>
    <row r="27" spans="1:9" ht="15.75">
      <c r="A27" s="11">
        <f>'WC Position'!A11</f>
        <v>9</v>
      </c>
      <c r="B27" s="2">
        <v>-51.33597</v>
      </c>
      <c r="C27" s="2">
        <v>102.25448</v>
      </c>
      <c r="D27" s="8">
        <v>67.23213</v>
      </c>
      <c r="F27" s="11">
        <f>'WC Position'!A11</f>
        <v>9</v>
      </c>
      <c r="G27" s="2">
        <v>51.23774</v>
      </c>
      <c r="H27" s="2">
        <v>102.23198</v>
      </c>
      <c r="I27" s="8">
        <v>67.21736</v>
      </c>
    </row>
    <row r="28" spans="1:9" ht="16.5" thickBot="1">
      <c r="A28" s="21">
        <f>'WC Position'!A12</f>
        <v>10</v>
      </c>
      <c r="B28" s="22">
        <v>-51.33768</v>
      </c>
      <c r="C28" s="22">
        <v>102.25505</v>
      </c>
      <c r="D28" s="23">
        <v>67.23303</v>
      </c>
      <c r="F28" s="21">
        <f>'WC Position'!A12</f>
        <v>10</v>
      </c>
      <c r="G28" s="22">
        <v>51.23619</v>
      </c>
      <c r="H28" s="22">
        <v>102.2303</v>
      </c>
      <c r="I28" s="23">
        <v>67.21803</v>
      </c>
    </row>
    <row r="29" spans="1:9" ht="16.5" thickTop="1">
      <c r="A29" s="11" t="s">
        <v>8</v>
      </c>
      <c r="B29" s="2">
        <f>AVERAGE(B19:B28)</f>
        <v>-51.333925</v>
      </c>
      <c r="C29" s="2">
        <f>AVERAGE(C19:C28)</f>
        <v>102.253154</v>
      </c>
      <c r="D29" s="8">
        <f>AVERAGE(D19:D28)</f>
        <v>67.230783</v>
      </c>
      <c r="E29" s="1"/>
      <c r="F29" s="11" t="s">
        <v>8</v>
      </c>
      <c r="G29" s="2">
        <f>AVERAGE(G19:G28)</f>
        <v>51.23966999999999</v>
      </c>
      <c r="H29" s="2">
        <f>AVERAGE(H19:H28)</f>
        <v>102.23507400000001</v>
      </c>
      <c r="I29" s="8">
        <f>AVERAGE(I19:I28)</f>
        <v>67.216404</v>
      </c>
    </row>
    <row r="30" spans="1:9" ht="15.75">
      <c r="A30" s="11" t="s">
        <v>9</v>
      </c>
      <c r="B30" s="2">
        <f>MAX(B19:B28)-MIN(B19:B28)</f>
        <v>0.007930000000001769</v>
      </c>
      <c r="C30" s="2">
        <f>MAX(C19:C28)-MIN(C19:C28)</f>
        <v>0.004249999999998977</v>
      </c>
      <c r="D30" s="8">
        <f>MAX(D19:D28)-MIN(D19:D28)</f>
        <v>0.0047100000000028786</v>
      </c>
      <c r="E30" s="1"/>
      <c r="F30" s="11" t="s">
        <v>9</v>
      </c>
      <c r="G30" s="2">
        <f>MAX(G19:G28)-MIN(G19:G28)</f>
        <v>0.0074600000000017985</v>
      </c>
      <c r="H30" s="2">
        <f>MAX(H19:H28)-MIN(H19:H28)</f>
        <v>0.010530000000002815</v>
      </c>
      <c r="I30" s="8">
        <f>MAX(I19:I28)-MIN(I19:I28)</f>
        <v>0.003550000000004161</v>
      </c>
    </row>
    <row r="31" spans="1:9" ht="16.5" thickBot="1">
      <c r="A31" s="12" t="s">
        <v>10</v>
      </c>
      <c r="B31" s="9">
        <f>STDEV(B19:B28)</f>
        <v>0.002637217599415845</v>
      </c>
      <c r="C31" s="9">
        <f>STDEV(C19:C28)</f>
        <v>0.0014410428322736597</v>
      </c>
      <c r="D31" s="10">
        <f>STDEV(D19:D28)</f>
        <v>0.0015869751100777473</v>
      </c>
      <c r="E31" s="1"/>
      <c r="F31" s="12" t="s">
        <v>10</v>
      </c>
      <c r="G31" s="9">
        <f>STDEV(G19:G28)</f>
        <v>0.002513249335466936</v>
      </c>
      <c r="H31" s="9">
        <f>STDEV(H19:H28)</f>
        <v>0.0036790463740273716</v>
      </c>
      <c r="I31" s="10">
        <f>STDEV(I19:I28)</f>
        <v>0.0011782868920598936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34" sqref="B34"/>
    </sheetView>
  </sheetViews>
  <sheetFormatPr defaultColWidth="9.140625" defaultRowHeight="12.75"/>
  <cols>
    <col min="1" max="1" width="9.140625" style="24" customWidth="1"/>
    <col min="2" max="2" width="10.8515625" style="24" bestFit="1" customWidth="1"/>
    <col min="3" max="3" width="12.8515625" style="24" bestFit="1" customWidth="1"/>
    <col min="4" max="6" width="12.8515625" style="24" customWidth="1"/>
    <col min="7" max="7" width="10.8515625" style="1" bestFit="1" customWidth="1"/>
    <col min="8" max="16384" width="9.140625" style="1" customWidth="1"/>
  </cols>
  <sheetData>
    <row r="1" spans="1:7" s="7" customFormat="1" ht="16.5" thickBot="1">
      <c r="A1" s="5" t="s">
        <v>14</v>
      </c>
      <c r="B1" s="6"/>
      <c r="C1" s="6"/>
      <c r="D1" s="6"/>
      <c r="E1" s="6"/>
      <c r="F1" s="6"/>
      <c r="G1" s="6"/>
    </row>
    <row r="2" spans="1:7" ht="15.75">
      <c r="A2" s="13" t="s">
        <v>13</v>
      </c>
      <c r="B2" s="14" t="s">
        <v>2</v>
      </c>
      <c r="C2" s="14" t="s">
        <v>3</v>
      </c>
      <c r="D2" s="14" t="s">
        <v>4</v>
      </c>
      <c r="E2" s="14" t="s">
        <v>24</v>
      </c>
      <c r="F2" s="14" t="s">
        <v>25</v>
      </c>
      <c r="G2" s="15" t="s">
        <v>26</v>
      </c>
    </row>
    <row r="3" spans="1:7" ht="15.75">
      <c r="A3" s="11">
        <f>'WC Position'!A3</f>
        <v>1</v>
      </c>
      <c r="B3" s="2">
        <v>94.09259</v>
      </c>
      <c r="C3" s="2">
        <v>-160.48455</v>
      </c>
      <c r="D3" s="2">
        <v>35.86753</v>
      </c>
      <c r="E3" s="2">
        <v>0.00296</v>
      </c>
      <c r="F3" s="2">
        <v>89.65972</v>
      </c>
      <c r="G3" s="8">
        <v>90.10537</v>
      </c>
    </row>
    <row r="4" spans="1:7" ht="15.75">
      <c r="A4" s="11">
        <f>'WC Position'!A4</f>
        <v>2</v>
      </c>
      <c r="B4" s="2">
        <v>94.09235</v>
      </c>
      <c r="C4" s="2">
        <v>-160.48475</v>
      </c>
      <c r="D4" s="2">
        <v>35.87302</v>
      </c>
      <c r="E4" s="2">
        <v>-0.00096</v>
      </c>
      <c r="F4" s="2">
        <v>89.65839</v>
      </c>
      <c r="G4" s="8">
        <v>90.10587</v>
      </c>
    </row>
    <row r="5" spans="1:7" ht="15.75">
      <c r="A5" s="11">
        <f>'WC Position'!A5</f>
        <v>3</v>
      </c>
      <c r="B5" s="2">
        <v>94.09297</v>
      </c>
      <c r="C5" s="2">
        <v>-160.4848</v>
      </c>
      <c r="D5" s="2">
        <v>35.87373</v>
      </c>
      <c r="E5" s="2">
        <v>-0.00166</v>
      </c>
      <c r="F5" s="2">
        <v>89.658</v>
      </c>
      <c r="G5" s="8">
        <v>90.10608</v>
      </c>
    </row>
    <row r="6" spans="1:7" ht="15.75">
      <c r="A6" s="11">
        <f>'WC Position'!A6</f>
        <v>4</v>
      </c>
      <c r="B6" s="2">
        <v>94.09329</v>
      </c>
      <c r="C6" s="2">
        <v>-160.48482</v>
      </c>
      <c r="D6" s="2">
        <v>35.87486</v>
      </c>
      <c r="E6" s="2">
        <v>-0.00138</v>
      </c>
      <c r="F6" s="2">
        <v>89.65725</v>
      </c>
      <c r="G6" s="8">
        <v>90.10618</v>
      </c>
    </row>
    <row r="7" spans="1:7" ht="15.75">
      <c r="A7" s="11">
        <f>'WC Position'!A7</f>
        <v>5</v>
      </c>
      <c r="B7" s="2">
        <v>94.09291</v>
      </c>
      <c r="C7" s="2">
        <v>-160.48478</v>
      </c>
      <c r="D7" s="2">
        <v>35.87178</v>
      </c>
      <c r="E7" s="2">
        <v>0.00119</v>
      </c>
      <c r="F7" s="2">
        <v>89.65813</v>
      </c>
      <c r="G7" s="8">
        <v>90.10626</v>
      </c>
    </row>
    <row r="8" spans="1:7" ht="15.75">
      <c r="A8" s="11">
        <f>'WC Position'!A8</f>
        <v>6</v>
      </c>
      <c r="B8" s="2">
        <v>94.09327</v>
      </c>
      <c r="C8" s="2">
        <v>-160.48487</v>
      </c>
      <c r="D8" s="2">
        <v>35.87374</v>
      </c>
      <c r="E8" s="2">
        <v>-0.00014</v>
      </c>
      <c r="F8" s="2">
        <v>89.65746</v>
      </c>
      <c r="G8" s="8">
        <v>90.1061</v>
      </c>
    </row>
    <row r="9" spans="1:7" ht="15.75">
      <c r="A9" s="11">
        <f>'WC Position'!A9</f>
        <v>7</v>
      </c>
      <c r="B9" s="2">
        <v>94.09303</v>
      </c>
      <c r="C9" s="2">
        <v>-160.48488</v>
      </c>
      <c r="D9" s="2">
        <v>35.8716</v>
      </c>
      <c r="E9" s="2">
        <v>0.00221</v>
      </c>
      <c r="F9" s="2">
        <v>89.65813</v>
      </c>
      <c r="G9" s="8">
        <v>90.1063</v>
      </c>
    </row>
    <row r="10" spans="1:7" ht="15.75">
      <c r="A10" s="11">
        <f>'WC Position'!A10</f>
        <v>8</v>
      </c>
      <c r="B10" s="2">
        <v>94.09276</v>
      </c>
      <c r="C10" s="2">
        <v>-160.48503</v>
      </c>
      <c r="D10" s="2">
        <v>35.86837</v>
      </c>
      <c r="E10" s="2">
        <v>0.00419</v>
      </c>
      <c r="F10" s="2">
        <v>89.65934</v>
      </c>
      <c r="G10" s="8">
        <v>90.1065</v>
      </c>
    </row>
    <row r="11" spans="1:7" ht="15.75">
      <c r="A11" s="11">
        <f>'WC Position'!A11</f>
        <v>9</v>
      </c>
      <c r="B11" s="2">
        <v>94.09342</v>
      </c>
      <c r="C11" s="2">
        <v>-160.48495</v>
      </c>
      <c r="D11" s="2">
        <v>35.87199</v>
      </c>
      <c r="E11" s="2">
        <v>0.00061</v>
      </c>
      <c r="F11" s="2">
        <v>89.65792</v>
      </c>
      <c r="G11" s="8">
        <v>90.10642</v>
      </c>
    </row>
    <row r="12" spans="1:7" ht="16.5" thickBot="1">
      <c r="A12" s="21">
        <f>'WC Position'!A12</f>
        <v>10</v>
      </c>
      <c r="B12" s="22">
        <v>94.09364</v>
      </c>
      <c r="C12" s="22">
        <v>-160.4849</v>
      </c>
      <c r="D12" s="22">
        <v>35.87141</v>
      </c>
      <c r="E12" s="22">
        <v>0.00195</v>
      </c>
      <c r="F12" s="22">
        <v>89.658</v>
      </c>
      <c r="G12" s="23">
        <v>90.10655</v>
      </c>
    </row>
    <row r="13" spans="1:7" ht="16.5" thickTop="1">
      <c r="A13" s="11" t="s">
        <v>8</v>
      </c>
      <c r="B13" s="2">
        <f aca="true" t="shared" si="0" ref="B13:G13">AVERAGE(B3:B12)</f>
        <v>94.09302299999999</v>
      </c>
      <c r="C13" s="2">
        <f t="shared" si="0"/>
        <v>-160.484833</v>
      </c>
      <c r="D13" s="2">
        <f t="shared" si="0"/>
        <v>35.871803</v>
      </c>
      <c r="E13" s="2">
        <f t="shared" si="0"/>
        <v>0.000897</v>
      </c>
      <c r="F13" s="2">
        <f t="shared" si="0"/>
        <v>89.65823400000002</v>
      </c>
      <c r="G13" s="33">
        <f t="shared" si="0"/>
        <v>90.106163</v>
      </c>
    </row>
    <row r="14" spans="1:7" ht="15.75">
      <c r="A14" s="11" t="s">
        <v>9</v>
      </c>
      <c r="B14" s="2">
        <f aca="true" t="shared" si="1" ref="B14:G14">MAX(B3:B12)-MIN(B3:B12)</f>
        <v>0.0012899999999973488</v>
      </c>
      <c r="C14" s="2">
        <f t="shared" si="1"/>
        <v>0.0004799999999818283</v>
      </c>
      <c r="D14" s="2">
        <f t="shared" si="1"/>
        <v>0.007329999999996062</v>
      </c>
      <c r="E14" s="2">
        <f t="shared" si="1"/>
        <v>0.00585</v>
      </c>
      <c r="F14" s="2">
        <f t="shared" si="1"/>
        <v>0.002469999999988204</v>
      </c>
      <c r="G14" s="8">
        <f t="shared" si="1"/>
        <v>0.0011800000000050659</v>
      </c>
    </row>
    <row r="15" spans="1:7" ht="16.5" thickBot="1">
      <c r="A15" s="12" t="s">
        <v>10</v>
      </c>
      <c r="B15" s="9">
        <f aca="true" t="shared" si="2" ref="B15:G15">STDEV(B3:B12)</f>
        <v>0.0003938146772266866</v>
      </c>
      <c r="C15" s="9">
        <f t="shared" si="2"/>
        <v>0.0001297904293648919</v>
      </c>
      <c r="D15" s="9">
        <f t="shared" si="2"/>
        <v>0.0023229963887658202</v>
      </c>
      <c r="E15" s="9">
        <f t="shared" si="2"/>
        <v>0.00195356113574956</v>
      </c>
      <c r="F15" s="9">
        <f t="shared" si="2"/>
        <v>0.0007639691674963085</v>
      </c>
      <c r="G15" s="10">
        <f t="shared" si="2"/>
        <v>0.0003469566095207214</v>
      </c>
    </row>
    <row r="16" spans="1:7" ht="15">
      <c r="A16" s="1"/>
      <c r="B16" s="2"/>
      <c r="C16" s="2"/>
      <c r="D16" s="2"/>
      <c r="E16" s="2"/>
      <c r="F16" s="2"/>
      <c r="G16" s="32"/>
    </row>
    <row r="17" spans="1:7" ht="15">
      <c r="A17" s="1"/>
      <c r="B17" s="2"/>
      <c r="C17" s="2"/>
      <c r="D17" s="2"/>
      <c r="E17" s="2"/>
      <c r="F17" s="2"/>
      <c r="G17" s="2"/>
    </row>
    <row r="18" spans="1:7" s="7" customFormat="1" ht="16.5" thickBot="1">
      <c r="A18" s="5" t="s">
        <v>17</v>
      </c>
      <c r="B18" s="6"/>
      <c r="C18" s="6"/>
      <c r="D18" s="6"/>
      <c r="E18" s="6"/>
      <c r="F18" s="6"/>
      <c r="G18" s="6"/>
    </row>
    <row r="19" spans="1:7" ht="15.75">
      <c r="A19" s="13" t="s">
        <v>13</v>
      </c>
      <c r="B19" s="14" t="s">
        <v>2</v>
      </c>
      <c r="C19" s="14" t="s">
        <v>3</v>
      </c>
      <c r="D19" s="14" t="s">
        <v>4</v>
      </c>
      <c r="E19" s="14" t="s">
        <v>24</v>
      </c>
      <c r="F19" s="14" t="s">
        <v>25</v>
      </c>
      <c r="G19" s="15" t="s">
        <v>26</v>
      </c>
    </row>
    <row r="20" spans="1:7" ht="15.75">
      <c r="A20" s="11">
        <f>'WC Position'!A3</f>
        <v>1</v>
      </c>
      <c r="B20" s="2">
        <v>-0.41941</v>
      </c>
      <c r="C20" s="2">
        <v>-58.18748</v>
      </c>
      <c r="D20" s="2">
        <v>-2.88548</v>
      </c>
      <c r="E20" s="2">
        <v>-0.00796</v>
      </c>
      <c r="F20" s="2">
        <v>89.70453</v>
      </c>
      <c r="G20" s="8">
        <v>90.09757</v>
      </c>
    </row>
    <row r="21" spans="1:7" ht="15.75">
      <c r="A21" s="11">
        <f>'WC Position'!A4</f>
        <v>2</v>
      </c>
      <c r="B21" s="2">
        <v>-0.41508</v>
      </c>
      <c r="C21" s="2">
        <v>-58.18722</v>
      </c>
      <c r="D21" s="2">
        <v>-2.8818</v>
      </c>
      <c r="E21" s="2">
        <v>-0.01076</v>
      </c>
      <c r="F21" s="2">
        <v>89.70366</v>
      </c>
      <c r="G21" s="8">
        <v>90.09802</v>
      </c>
    </row>
    <row r="22" spans="1:7" ht="15.75">
      <c r="A22" s="11">
        <f>'WC Position'!A5</f>
        <v>3</v>
      </c>
      <c r="B22" s="2">
        <v>-0.4199</v>
      </c>
      <c r="C22" s="2">
        <v>-58.18849</v>
      </c>
      <c r="D22" s="2">
        <v>-2.87904</v>
      </c>
      <c r="E22" s="2">
        <v>-0.01306</v>
      </c>
      <c r="F22" s="2">
        <v>89.70285</v>
      </c>
      <c r="G22" s="8">
        <v>90.09819</v>
      </c>
    </row>
    <row r="23" spans="1:7" ht="15.75">
      <c r="A23" s="11">
        <f>'WC Position'!A6</f>
        <v>4</v>
      </c>
      <c r="B23" s="2">
        <v>-0.42549</v>
      </c>
      <c r="C23" s="2">
        <v>-58.18922</v>
      </c>
      <c r="D23" s="2">
        <v>-2.87676</v>
      </c>
      <c r="E23" s="2">
        <v>-0.01435</v>
      </c>
      <c r="F23" s="2">
        <v>89.70201</v>
      </c>
      <c r="G23" s="8">
        <v>90.09816</v>
      </c>
    </row>
    <row r="24" spans="1:7" ht="15.75">
      <c r="A24" s="11">
        <f>'WC Position'!A7</f>
        <v>5</v>
      </c>
      <c r="B24" s="2">
        <v>-0.43172</v>
      </c>
      <c r="C24" s="2">
        <v>-58.19001</v>
      </c>
      <c r="D24" s="2">
        <v>-2.87816</v>
      </c>
      <c r="E24" s="2">
        <v>-0.01333</v>
      </c>
      <c r="F24" s="2">
        <v>89.70249</v>
      </c>
      <c r="G24" s="8">
        <v>90.09816</v>
      </c>
    </row>
    <row r="25" spans="1:7" ht="15.75">
      <c r="A25" s="11">
        <f>'WC Position'!A8</f>
        <v>6</v>
      </c>
      <c r="B25" s="2">
        <v>-0.43639</v>
      </c>
      <c r="C25" s="2">
        <v>-58.19112</v>
      </c>
      <c r="D25" s="2">
        <v>-2.87542</v>
      </c>
      <c r="E25" s="2">
        <v>-0.016</v>
      </c>
      <c r="F25" s="2">
        <v>89.70179</v>
      </c>
      <c r="G25" s="8">
        <v>90.09794</v>
      </c>
    </row>
    <row r="26" spans="1:7" ht="15.75">
      <c r="A26" s="11">
        <f>'WC Position'!A9</f>
        <v>7</v>
      </c>
      <c r="B26" s="2">
        <v>-0.43819</v>
      </c>
      <c r="C26" s="2">
        <v>-58.19112</v>
      </c>
      <c r="D26" s="2">
        <v>-2.87691</v>
      </c>
      <c r="E26" s="2">
        <v>-0.01401</v>
      </c>
      <c r="F26" s="2">
        <v>89.70233</v>
      </c>
      <c r="G26" s="8">
        <v>90.09809</v>
      </c>
    </row>
    <row r="27" spans="1:7" ht="15.75">
      <c r="A27" s="11">
        <f>'WC Position'!A10</f>
        <v>8</v>
      </c>
      <c r="B27" s="2">
        <v>-0.43837</v>
      </c>
      <c r="C27" s="2">
        <v>-58.19093</v>
      </c>
      <c r="D27" s="2">
        <v>-2.87991</v>
      </c>
      <c r="E27" s="2">
        <v>-0.01202</v>
      </c>
      <c r="F27" s="2">
        <v>89.70342</v>
      </c>
      <c r="G27" s="8">
        <v>90.09817</v>
      </c>
    </row>
    <row r="28" spans="1:7" ht="15.75">
      <c r="A28" s="11">
        <f>'WC Position'!A11</f>
        <v>9</v>
      </c>
      <c r="B28" s="2">
        <v>-0.43876</v>
      </c>
      <c r="C28" s="2">
        <v>-58.1914</v>
      </c>
      <c r="D28" s="2">
        <v>-2.87547</v>
      </c>
      <c r="E28" s="2">
        <v>-0.01598</v>
      </c>
      <c r="F28" s="2">
        <v>89.70186</v>
      </c>
      <c r="G28" s="8">
        <v>90.09812</v>
      </c>
    </row>
    <row r="29" spans="1:7" ht="16.5" thickBot="1">
      <c r="A29" s="21">
        <f>'WC Position'!A12</f>
        <v>10</v>
      </c>
      <c r="B29" s="22">
        <v>-0.44401</v>
      </c>
      <c r="C29" s="22">
        <v>-58.19214</v>
      </c>
      <c r="D29" s="22">
        <v>-2.87508</v>
      </c>
      <c r="E29" s="22">
        <v>-0.01607</v>
      </c>
      <c r="F29" s="22">
        <v>89.70187</v>
      </c>
      <c r="G29" s="23">
        <v>90.09822</v>
      </c>
    </row>
    <row r="30" spans="1:7" ht="16.5" thickTop="1">
      <c r="A30" s="11" t="s">
        <v>8</v>
      </c>
      <c r="B30" s="2">
        <f aca="true" t="shared" si="3" ref="B30:G30">AVERAGE(B20:B29)</f>
        <v>-0.4307319999999999</v>
      </c>
      <c r="C30" s="2">
        <f t="shared" si="3"/>
        <v>-58.189913000000004</v>
      </c>
      <c r="D30" s="2">
        <f t="shared" si="3"/>
        <v>-2.8784029999999996</v>
      </c>
      <c r="E30" s="2">
        <f t="shared" si="3"/>
        <v>-0.013354</v>
      </c>
      <c r="F30" s="2">
        <f t="shared" si="3"/>
        <v>89.70268099999998</v>
      </c>
      <c r="G30" s="8">
        <f t="shared" si="3"/>
        <v>90.098064</v>
      </c>
    </row>
    <row r="31" spans="1:7" ht="15.75">
      <c r="A31" s="11" t="s">
        <v>9</v>
      </c>
      <c r="B31" s="2">
        <f aca="true" t="shared" si="4" ref="B31:G31">MAX(B20:B29)-MIN(B20:B29)</f>
        <v>0.02893000000000001</v>
      </c>
      <c r="C31" s="2">
        <f t="shared" si="4"/>
        <v>0.004919999999998481</v>
      </c>
      <c r="D31" s="2">
        <f t="shared" si="4"/>
        <v>0.010399999999999743</v>
      </c>
      <c r="E31" s="2">
        <f t="shared" si="4"/>
        <v>0.008110000000000001</v>
      </c>
      <c r="F31" s="2">
        <f t="shared" si="4"/>
        <v>0.0027400000000028513</v>
      </c>
      <c r="G31" s="8">
        <f t="shared" si="4"/>
        <v>0.000649999999993156</v>
      </c>
    </row>
    <row r="32" spans="1:7" ht="16.5" thickBot="1">
      <c r="A32" s="12" t="s">
        <v>10</v>
      </c>
      <c r="B32" s="9">
        <f aca="true" t="shared" si="5" ref="B32:G32">STDEV(B20:B29)</f>
        <v>0.010031547792395307</v>
      </c>
      <c r="C32" s="9">
        <f t="shared" si="5"/>
        <v>0.0017257851675230027</v>
      </c>
      <c r="D32" s="9">
        <f t="shared" si="5"/>
        <v>0.0032969853233252317</v>
      </c>
      <c r="E32" s="9">
        <f t="shared" si="5"/>
        <v>0.0025902989960405903</v>
      </c>
      <c r="F32" s="9">
        <f t="shared" si="5"/>
        <v>0.0009242107744213261</v>
      </c>
      <c r="G32" s="10">
        <f t="shared" si="5"/>
        <v>0.0001929421329461073</v>
      </c>
    </row>
    <row r="35" s="7" customFormat="1" ht="15.75"/>
    <row r="62" s="7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2008-07-23T20:06:51Z</cp:lastPrinted>
  <dcterms:created xsi:type="dcterms:W3CDTF">2008-02-25T18:21:48Z</dcterms:created>
  <dcterms:modified xsi:type="dcterms:W3CDTF">2008-09-02T20:54:19Z</dcterms:modified>
  <cp:category/>
  <cp:version/>
  <cp:contentType/>
  <cp:contentStatus/>
</cp:coreProperties>
</file>