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8460" windowHeight="11745" tabRatio="879" activeTab="0"/>
  </bookViews>
  <sheets>
    <sheet name="Wire Location" sheetId="1" r:id="rId1"/>
    <sheet name="TB 5-8 Positions BTB$CSY" sheetId="2" r:id="rId2"/>
  </sheets>
  <definedNames/>
  <calcPr calcMode="manual"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<sst xmlns="http://schemas.openxmlformats.org/spreadsheetml/2006/main" count="57" uniqueCount="23">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</sst>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/>
            </c:numRef>
          </c:val>
          <c:smooth val="0"/>
        </c:ser>
        <c:marker val="1"/>
        <c:axId val="14092827"/>
        <c:axId val="59726580"/>
      </c:lineChart>
      <c:catAx>
        <c:axId val="1409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26580"/>
        <c:crosses val="autoZero"/>
        <c:auto val="1"/>
        <c:lblOffset val="100"/>
        <c:noMultiLvlLbl val="0"/>
      </c:catAx>
      <c:valAx>
        <c:axId val="59726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92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/>
            </c:numRef>
          </c:val>
          <c:smooth val="0"/>
        </c:ser>
        <c:marker val="1"/>
        <c:axId val="18701029"/>
        <c:axId val="34091534"/>
      </c:lineChart>
      <c:catAx>
        <c:axId val="1870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91534"/>
        <c:crosses val="autoZero"/>
        <c:auto val="1"/>
        <c:lblOffset val="100"/>
        <c:noMultiLvlLbl val="0"/>
      </c:catAx>
      <c:valAx>
        <c:axId val="3409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0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/>
            </c:numRef>
          </c:val>
          <c:smooth val="0"/>
        </c:ser>
        <c:marker val="1"/>
        <c:axId val="38388351"/>
        <c:axId val="9950840"/>
      </c:lineChart>
      <c:catAx>
        <c:axId val="3838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8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/>
            </c:numRef>
          </c:val>
          <c:smooth val="0"/>
        </c:ser>
        <c:marker val="1"/>
        <c:axId val="22448697"/>
        <c:axId val="711682"/>
      </c:lineChart>
      <c:catAx>
        <c:axId val="2244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4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/>
            </c:numRef>
          </c:val>
          <c:smooth val="0"/>
        </c:ser>
        <c:marker val="1"/>
        <c:axId val="6405139"/>
        <c:axId val="57646252"/>
      </c:lineChart>
      <c:catAx>
        <c:axId val="640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/>
            </c:numRef>
          </c:val>
          <c:smooth val="0"/>
        </c:ser>
        <c:marker val="1"/>
        <c:axId val="49054221"/>
        <c:axId val="38834806"/>
      </c:lineChart>
      <c:catAx>
        <c:axId val="49054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4806"/>
        <c:crosses val="autoZero"/>
        <c:auto val="1"/>
        <c:lblOffset val="100"/>
        <c:noMultiLvlLbl val="0"/>
      </c:catAx>
      <c:valAx>
        <c:axId val="3883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54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/>
            </c:numRef>
          </c:val>
          <c:smooth val="0"/>
        </c:ser>
        <c:marker val="1"/>
        <c:axId val="668309"/>
        <c:axId val="6014782"/>
      </c:lineChart>
      <c:catAx>
        <c:axId val="66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4782"/>
        <c:crosses val="autoZero"/>
        <c:auto val="1"/>
        <c:lblOffset val="100"/>
        <c:noMultiLvlLbl val="0"/>
      </c:catAx>
      <c:valAx>
        <c:axId val="6014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/>
            </c:numRef>
          </c:val>
          <c:smooth val="0"/>
        </c:ser>
        <c:marker val="1"/>
        <c:axId val="54133039"/>
        <c:axId val="17435304"/>
      </c:lineChart>
      <c:catAx>
        <c:axId val="54133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35304"/>
        <c:crosses val="autoZero"/>
        <c:auto val="1"/>
        <c:lblOffset val="100"/>
        <c:noMultiLvlLbl val="0"/>
      </c:catAx>
      <c:valAx>
        <c:axId val="1743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33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/>
            </c:numRef>
          </c:val>
          <c:smooth val="0"/>
        </c:ser>
        <c:marker val="1"/>
        <c:axId val="22700009"/>
        <c:axId val="2973490"/>
      </c:lineChart>
      <c:catAx>
        <c:axId val="22700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3490"/>
        <c:crosses val="autoZero"/>
        <c:auto val="1"/>
        <c:lblOffset val="100"/>
        <c:noMultiLvlLbl val="0"/>
      </c:catAx>
      <c:valAx>
        <c:axId val="297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00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/>
            </c:numRef>
          </c:val>
          <c:smooth val="0"/>
        </c:ser>
        <c:marker val="1"/>
        <c:axId val="26761411"/>
        <c:axId val="39526108"/>
      </c:lineChart>
      <c:catAx>
        <c:axId val="267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6108"/>
        <c:crosses val="autoZero"/>
        <c:auto val="1"/>
        <c:lblOffset val="100"/>
        <c:noMultiLvlLbl val="0"/>
      </c:catAx>
      <c:valAx>
        <c:axId val="39526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6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/>
            </c:numRef>
          </c:val>
          <c:smooth val="0"/>
        </c:ser>
        <c:marker val="1"/>
        <c:axId val="20190653"/>
        <c:axId val="47498150"/>
      </c:lineChart>
      <c:catAx>
        <c:axId val="20190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98150"/>
        <c:crosses val="autoZero"/>
        <c:auto val="1"/>
        <c:lblOffset val="100"/>
        <c:noMultiLvlLbl val="0"/>
      </c:catAx>
      <c:valAx>
        <c:axId val="4749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0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/>
            </c:numRef>
          </c:val>
          <c:smooth val="0"/>
        </c:ser>
        <c:marker val="1"/>
        <c:axId val="24830167"/>
        <c:axId val="22144912"/>
      </c:lineChart>
      <c:catAx>
        <c:axId val="2483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44912"/>
        <c:crosses val="autoZero"/>
        <c:auto val="1"/>
        <c:lblOffset val="100"/>
        <c:noMultiLvlLbl val="0"/>
      </c:catAx>
      <c:valAx>
        <c:axId val="2214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30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/>
            </c:numRef>
          </c:val>
          <c:smooth val="0"/>
        </c:ser>
        <c:marker val="1"/>
        <c:axId val="65086481"/>
        <c:axId val="48907418"/>
      </c:lineChart>
      <c:catAx>
        <c:axId val="6508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7418"/>
        <c:crosses val="autoZero"/>
        <c:auto val="1"/>
        <c:lblOffset val="100"/>
        <c:noMultiLvlLbl val="0"/>
      </c:catAx>
      <c:valAx>
        <c:axId val="4890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/>
            </c:numRef>
          </c:val>
          <c:smooth val="0"/>
        </c:ser>
        <c:marker val="1"/>
        <c:axId val="37513579"/>
        <c:axId val="2077892"/>
      </c:lineChart>
      <c:catAx>
        <c:axId val="375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7892"/>
        <c:crosses val="autoZero"/>
        <c:auto val="1"/>
        <c:lblOffset val="100"/>
        <c:noMultiLvlLbl val="0"/>
      </c:catAx>
      <c:valAx>
        <c:axId val="207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50</xdr:row>
      <xdr:rowOff>19050</xdr:rowOff>
    </xdr:from>
    <xdr:to>
      <xdr:col>8</xdr:col>
      <xdr:colOff>228600</xdr:colOff>
      <xdr:row>71</xdr:row>
      <xdr:rowOff>28575</xdr:rowOff>
    </xdr:to>
    <xdr:graphicFrame>
      <xdr:nvGraphicFramePr>
        <xdr:cNvPr id="1" name="Chart 7"/>
        <xdr:cNvGraphicFramePr/>
      </xdr:nvGraphicFramePr>
      <xdr:xfrm>
        <a:off x="342900" y="988695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74</xdr:row>
      <xdr:rowOff>142875</xdr:rowOff>
    </xdr:from>
    <xdr:to>
      <xdr:col>8</xdr:col>
      <xdr:colOff>257175</xdr:colOff>
      <xdr:row>97</xdr:row>
      <xdr:rowOff>57150</xdr:rowOff>
    </xdr:to>
    <xdr:graphicFrame>
      <xdr:nvGraphicFramePr>
        <xdr:cNvPr id="2" name="Chart 8"/>
        <xdr:cNvGraphicFramePr/>
      </xdr:nvGraphicFramePr>
      <xdr:xfrm>
        <a:off x="323850" y="13896975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">
      <selection activeCell="A33" sqref="A33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11</v>
      </c>
      <c r="B3" s="2">
        <v>-0.31965</v>
      </c>
      <c r="C3" s="7">
        <v>-0.1948</v>
      </c>
    </row>
    <row r="4" spans="1:3" ht="15.75">
      <c r="A4" s="10">
        <v>12</v>
      </c>
      <c r="B4" s="2">
        <v>-0.30075</v>
      </c>
      <c r="C4" s="7">
        <v>-0.19421</v>
      </c>
    </row>
    <row r="5" spans="1:3" ht="15.75">
      <c r="A5" s="10">
        <v>13</v>
      </c>
      <c r="B5" s="2">
        <v>-0.28348</v>
      </c>
      <c r="C5" s="7">
        <v>-0.19386</v>
      </c>
    </row>
    <row r="6" spans="1:3" ht="15.75">
      <c r="A6" s="10">
        <v>14</v>
      </c>
      <c r="B6" s="2">
        <v>-0.27978</v>
      </c>
      <c r="C6" s="7">
        <v>-0.19482</v>
      </c>
    </row>
    <row r="7" spans="1:3" ht="15.75">
      <c r="A7" s="10">
        <v>15</v>
      </c>
      <c r="B7" s="2">
        <v>-0.28603</v>
      </c>
      <c r="C7" s="7">
        <v>-0.19058</v>
      </c>
    </row>
    <row r="8" spans="1:3" ht="15.75">
      <c r="A8" s="10">
        <v>16</v>
      </c>
      <c r="B8" s="2">
        <v>-0.27796</v>
      </c>
      <c r="C8" s="7">
        <v>-0.19004</v>
      </c>
    </row>
    <row r="9" spans="1:3" ht="15.75">
      <c r="A9" s="10">
        <v>17</v>
      </c>
      <c r="B9" s="2">
        <v>-0.28383</v>
      </c>
      <c r="C9" s="7">
        <v>-0.19063</v>
      </c>
    </row>
    <row r="10" spans="1:3" ht="15.75">
      <c r="A10" s="10">
        <v>18</v>
      </c>
      <c r="B10" s="2">
        <v>-0.28305</v>
      </c>
      <c r="C10" s="7">
        <v>-0.19104</v>
      </c>
    </row>
    <row r="11" spans="1:3" ht="15.75">
      <c r="A11" s="10">
        <v>19</v>
      </c>
      <c r="B11" s="2">
        <v>-0.27861</v>
      </c>
      <c r="C11" s="7">
        <v>-0.19082</v>
      </c>
    </row>
    <row r="12" spans="1:3" ht="16.5" thickBot="1">
      <c r="A12" s="20">
        <v>20</v>
      </c>
      <c r="B12" s="21">
        <v>-0.26851</v>
      </c>
      <c r="C12" s="22">
        <v>-0.19016</v>
      </c>
    </row>
    <row r="13" spans="1:3" ht="17.25" thickBot="1" thickTop="1">
      <c r="A13" s="10" t="s">
        <v>7</v>
      </c>
      <c r="B13" s="2">
        <f>AVERAGE(B3:B12)</f>
        <v>-0.28616500000000006</v>
      </c>
      <c r="C13" s="7">
        <f>AVERAGE(C3:C12)</f>
        <v>-0.192096</v>
      </c>
    </row>
    <row r="14" spans="1:5" ht="30.75" thickBot="1">
      <c r="A14" s="31" t="s">
        <v>17</v>
      </c>
      <c r="B14" s="29">
        <v>-0.43160499999999996</v>
      </c>
      <c r="C14" s="32">
        <v>-0.08121399999999998</v>
      </c>
      <c r="E14" s="33"/>
    </row>
    <row r="15" spans="1:3" ht="15.75">
      <c r="A15" s="10" t="s">
        <v>18</v>
      </c>
      <c r="B15" s="2">
        <v>-0.4</v>
      </c>
      <c r="C15" s="7">
        <v>-0.2</v>
      </c>
    </row>
    <row r="16" spans="1:3" ht="15.75">
      <c r="A16" s="10" t="s">
        <v>8</v>
      </c>
      <c r="B16" s="2">
        <f>MAX(B4:B13)-MIN(B4:B13)</f>
        <v>0.03223999999999999</v>
      </c>
      <c r="C16" s="7">
        <f>MAX(C4:C13)-MIN(C4:C13)</f>
        <v>0.0047800000000000065</v>
      </c>
    </row>
    <row r="17" spans="1:3" ht="15.75">
      <c r="A17" s="23" t="s">
        <v>9</v>
      </c>
      <c r="B17" s="24">
        <f>STDEV(B4:B13)</f>
        <v>0.00816393085127774</v>
      </c>
      <c r="C17" s="25">
        <f>STDEV(C4:C13)</f>
        <v>0.0018084880855442655</v>
      </c>
    </row>
    <row r="18" spans="1:3" ht="16.5" thickBot="1">
      <c r="A18" s="26" t="s">
        <v>16</v>
      </c>
      <c r="B18" s="27">
        <v>0.065</v>
      </c>
      <c r="C18" s="28">
        <v>0.03</v>
      </c>
    </row>
    <row r="21" spans="1:7" ht="16.5" thickBot="1">
      <c r="A21" s="5" t="s">
        <v>13</v>
      </c>
      <c r="B21" s="6"/>
      <c r="C21" s="6"/>
      <c r="D21" s="6"/>
      <c r="E21" s="6"/>
      <c r="F21" s="6"/>
      <c r="G21" s="6"/>
    </row>
    <row r="22" spans="1:7" ht="15.75">
      <c r="A22" s="12" t="s">
        <v>11</v>
      </c>
      <c r="B22" s="13" t="s">
        <v>1</v>
      </c>
      <c r="C22" s="13" t="s">
        <v>2</v>
      </c>
      <c r="D22" s="13" t="s">
        <v>3</v>
      </c>
      <c r="E22" s="13" t="s">
        <v>20</v>
      </c>
      <c r="F22" s="13" t="s">
        <v>21</v>
      </c>
      <c r="G22" s="14" t="s">
        <v>22</v>
      </c>
    </row>
    <row r="23" spans="1:7" ht="15.75">
      <c r="A23" s="10">
        <f>A3</f>
        <v>11</v>
      </c>
      <c r="B23" s="2">
        <v>-0.53649</v>
      </c>
      <c r="C23" s="2">
        <v>-58.21642</v>
      </c>
      <c r="D23" s="2">
        <v>-2.30163</v>
      </c>
      <c r="E23" s="2">
        <v>-0.28537</v>
      </c>
      <c r="F23" s="2">
        <v>89.70434</v>
      </c>
      <c r="G23" s="7">
        <v>89.80285</v>
      </c>
    </row>
    <row r="24" spans="1:7" ht="15.75">
      <c r="A24" s="10">
        <f>A4</f>
        <v>12</v>
      </c>
      <c r="B24" s="2">
        <v>-0.51876</v>
      </c>
      <c r="C24" s="2">
        <v>-58.21584</v>
      </c>
      <c r="D24" s="2">
        <v>-2.30856</v>
      </c>
      <c r="E24" s="2">
        <v>-0.28628</v>
      </c>
      <c r="F24" s="2">
        <v>89.70646</v>
      </c>
      <c r="G24" s="7">
        <v>89.82755</v>
      </c>
    </row>
    <row r="25" spans="1:7" ht="15.75">
      <c r="A25" s="10">
        <f>A5</f>
        <v>13</v>
      </c>
      <c r="B25" s="2">
        <v>-0.5017</v>
      </c>
      <c r="C25" s="2">
        <v>-58.21548</v>
      </c>
      <c r="D25" s="2">
        <v>-2.31209</v>
      </c>
      <c r="E25" s="2">
        <v>-0.28443</v>
      </c>
      <c r="F25" s="2">
        <v>89.70729</v>
      </c>
      <c r="G25" s="7">
        <v>89.84079</v>
      </c>
    </row>
    <row r="26" spans="1:7" ht="15.75">
      <c r="A26" s="10">
        <f>A6</f>
        <v>14</v>
      </c>
      <c r="B26" s="2">
        <v>-0.498</v>
      </c>
      <c r="C26" s="2">
        <v>-58.21644</v>
      </c>
      <c r="D26" s="2">
        <v>-2.3119</v>
      </c>
      <c r="E26" s="2">
        <v>-0.28288</v>
      </c>
      <c r="F26" s="2">
        <v>89.70732</v>
      </c>
      <c r="G26" s="7">
        <v>89.83801</v>
      </c>
    </row>
    <row r="27" spans="1:7" ht="15.75">
      <c r="A27" s="10">
        <f>A7</f>
        <v>15</v>
      </c>
      <c r="B27" s="2">
        <v>-0.50424</v>
      </c>
      <c r="C27" s="2">
        <v>-58.21221</v>
      </c>
      <c r="D27" s="2">
        <v>-2.30545</v>
      </c>
      <c r="E27" s="2">
        <v>-0.28016</v>
      </c>
      <c r="F27" s="2">
        <v>89.70614</v>
      </c>
      <c r="G27" s="7">
        <v>89.81754</v>
      </c>
    </row>
    <row r="28" spans="1:7" ht="15.75">
      <c r="A28" s="10">
        <f>A8</f>
        <v>16</v>
      </c>
      <c r="B28" s="2">
        <v>-0.49618</v>
      </c>
      <c r="C28" s="2">
        <v>-58.21166</v>
      </c>
      <c r="D28" s="2">
        <v>-2.30733</v>
      </c>
      <c r="E28" s="2">
        <v>-0.27941</v>
      </c>
      <c r="F28" s="2">
        <v>89.70651</v>
      </c>
      <c r="G28" s="7">
        <v>89.82446</v>
      </c>
    </row>
    <row r="29" spans="1:7" ht="15.75">
      <c r="A29" s="10">
        <f>A9</f>
        <v>17</v>
      </c>
      <c r="B29" s="2">
        <v>-0.50205</v>
      </c>
      <c r="C29" s="2">
        <v>-58.21226</v>
      </c>
      <c r="D29" s="2">
        <v>-2.30277</v>
      </c>
      <c r="E29" s="2">
        <v>-0.27759</v>
      </c>
      <c r="F29" s="2">
        <v>89.70531</v>
      </c>
      <c r="G29" s="7">
        <v>89.80912</v>
      </c>
    </row>
    <row r="30" spans="1:7" ht="15.75">
      <c r="A30" s="10">
        <f>A10</f>
        <v>18</v>
      </c>
      <c r="B30" s="2">
        <v>-0.50127</v>
      </c>
      <c r="C30" s="2">
        <v>-58.21267</v>
      </c>
      <c r="D30" s="2">
        <v>-2.30183</v>
      </c>
      <c r="E30" s="2">
        <v>-0.27674</v>
      </c>
      <c r="F30" s="2">
        <v>89.70529</v>
      </c>
      <c r="G30" s="7">
        <v>89.80746</v>
      </c>
    </row>
    <row r="31" spans="1:7" ht="15.75">
      <c r="A31" s="10">
        <f>A11</f>
        <v>19</v>
      </c>
      <c r="B31" s="2">
        <v>-0.49683</v>
      </c>
      <c r="C31" s="2">
        <v>-58.21244</v>
      </c>
      <c r="D31" s="2">
        <v>-2.30089</v>
      </c>
      <c r="E31" s="2">
        <v>-0.27633</v>
      </c>
      <c r="F31" s="2">
        <v>89.7053</v>
      </c>
      <c r="G31" s="7">
        <v>89.81323</v>
      </c>
    </row>
    <row r="32" spans="1:7" ht="16.5" thickBot="1">
      <c r="A32" s="10">
        <f>A12</f>
        <v>20</v>
      </c>
      <c r="B32" s="21">
        <v>-0.48673</v>
      </c>
      <c r="C32" s="21">
        <v>-58.21179</v>
      </c>
      <c r="D32" s="21">
        <v>-2.31179</v>
      </c>
      <c r="E32" s="21">
        <v>-0.28024</v>
      </c>
      <c r="F32" s="21">
        <v>89.70802</v>
      </c>
      <c r="G32" s="22">
        <v>89.84136</v>
      </c>
    </row>
    <row r="33" spans="1:7" ht="16.5" thickTop="1">
      <c r="A33" s="10" t="s">
        <v>7</v>
      </c>
      <c r="B33" s="2">
        <f>AVERAGE(B23:B32)</f>
        <v>-0.504225</v>
      </c>
      <c r="C33" s="2">
        <f>AVERAGE(C23:C32)</f>
        <v>-58.213721</v>
      </c>
      <c r="D33" s="2">
        <f>AVERAGE(D23:D32)</f>
        <v>-2.3064239999999994</v>
      </c>
      <c r="E33" s="2">
        <f>AVERAGE(E23:E32)</f>
        <v>-0.28094300000000005</v>
      </c>
      <c r="F33" s="2">
        <f>AVERAGE(F23:F32)</f>
        <v>89.706198</v>
      </c>
      <c r="G33" s="7">
        <f>AVERAGE(G23:G32)</f>
        <v>89.822237</v>
      </c>
    </row>
    <row r="34" spans="1:7" ht="15.75">
      <c r="A34" s="10" t="s">
        <v>8</v>
      </c>
      <c r="B34" s="2">
        <f>MAX(B23:B32)-MIN(B23:B32)</f>
        <v>0.049760000000000026</v>
      </c>
      <c r="C34" s="2">
        <f>MAX(C23:C32)-MIN(C23:C32)</f>
        <v>0.004779999999996676</v>
      </c>
      <c r="D34" s="2">
        <f>MAX(D23:D32)-MIN(D23:D32)</f>
        <v>0.011200000000000099</v>
      </c>
      <c r="E34" s="2">
        <f>MAX(E23:E32)-MIN(E23:E32)</f>
        <v>0.009949999999999959</v>
      </c>
      <c r="F34" s="2">
        <f>MAX(F23:F32)-MIN(F23:F32)</f>
        <v>0.003680000000002792</v>
      </c>
      <c r="G34" s="7">
        <f>MAX(G23:G32)-MIN(G23:G32)</f>
        <v>0.038509999999988054</v>
      </c>
    </row>
    <row r="35" spans="1:7" ht="16.5" thickBot="1">
      <c r="A35" s="11" t="s">
        <v>9</v>
      </c>
      <c r="B35" s="8">
        <f>STDEV(B23:B32)</f>
        <v>0.013889919006243347</v>
      </c>
      <c r="C35" s="8">
        <f>STDEV(C23:C32)</f>
        <v>0.0020385585866263107</v>
      </c>
      <c r="D35" s="8">
        <f>STDEV(D23:D32)</f>
        <v>0.004537256145880836</v>
      </c>
      <c r="E35" s="8">
        <f>STDEV(E23:E32)</f>
        <v>0.00361536858425251</v>
      </c>
      <c r="F35" s="8">
        <f>STDEV(F23:F32)</f>
        <v>0.0011456177372932128</v>
      </c>
      <c r="G35" s="9">
        <f>STDEV(G23:G32)</f>
        <v>0.014381002939833132</v>
      </c>
    </row>
    <row r="36" spans="1:7" ht="32.25" thickBot="1">
      <c r="A36" s="30" t="s">
        <v>17</v>
      </c>
      <c r="B36" s="29">
        <v>-0.43160499999999996</v>
      </c>
      <c r="C36" s="29">
        <v>-58.08121400000001</v>
      </c>
      <c r="D36" s="29">
        <v>-2.749817</v>
      </c>
      <c r="E36" s="29">
        <v>-0.249845</v>
      </c>
      <c r="F36" s="29">
        <v>89.86261099999999</v>
      </c>
      <c r="G36" s="32">
        <v>89.81926000000001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v>11</v>
      </c>
      <c r="B3" s="2">
        <v>94.2003</v>
      </c>
      <c r="C3" s="2">
        <v>101.81878</v>
      </c>
      <c r="D3" s="7">
        <v>-38.71607</v>
      </c>
      <c r="F3" s="10">
        <v>11</v>
      </c>
      <c r="G3" s="2">
        <v>-94.68764</v>
      </c>
      <c r="H3" s="2">
        <v>102.3999</v>
      </c>
      <c r="I3" s="7">
        <v>-37.85358</v>
      </c>
    </row>
    <row r="4" spans="1:9" ht="15.75">
      <c r="A4" s="10">
        <v>12</v>
      </c>
      <c r="B4" s="2">
        <v>94.23591</v>
      </c>
      <c r="C4" s="2">
        <v>101.8192</v>
      </c>
      <c r="D4" s="7">
        <v>-38.67623</v>
      </c>
      <c r="F4" s="10">
        <v>12</v>
      </c>
      <c r="G4" s="2">
        <v>-94.65199</v>
      </c>
      <c r="H4" s="2">
        <v>102.40332</v>
      </c>
      <c r="I4" s="7">
        <v>-37.89516</v>
      </c>
    </row>
    <row r="5" spans="1:9" ht="15.75">
      <c r="A5" s="10">
        <v>13</v>
      </c>
      <c r="B5" s="2">
        <v>94.25616</v>
      </c>
      <c r="C5" s="2">
        <v>101.82313</v>
      </c>
      <c r="D5" s="7">
        <v>-38.65557</v>
      </c>
      <c r="F5" s="10">
        <v>13</v>
      </c>
      <c r="G5" s="2">
        <v>-94.6319</v>
      </c>
      <c r="H5" s="2">
        <v>102.40115</v>
      </c>
      <c r="I5" s="7">
        <v>-37.91809</v>
      </c>
    </row>
    <row r="6" spans="1:9" ht="15.75">
      <c r="A6" s="10">
        <v>14</v>
      </c>
      <c r="B6" s="2">
        <v>94.25336</v>
      </c>
      <c r="C6" s="2">
        <v>101.82477</v>
      </c>
      <c r="D6" s="7">
        <v>-38.65987</v>
      </c>
      <c r="F6" s="10">
        <v>14</v>
      </c>
      <c r="G6" s="2">
        <v>-94.63428</v>
      </c>
      <c r="H6" s="2">
        <v>102.39766</v>
      </c>
      <c r="I6" s="7">
        <v>-37.9132</v>
      </c>
    </row>
    <row r="7" spans="1:9" ht="15.75">
      <c r="A7" s="10">
        <v>15</v>
      </c>
      <c r="B7" s="2">
        <v>94.22656</v>
      </c>
      <c r="C7" s="2">
        <v>101.83276</v>
      </c>
      <c r="D7" s="7">
        <v>-38.69058</v>
      </c>
      <c r="F7" s="10">
        <v>15</v>
      </c>
      <c r="G7" s="2">
        <v>-94.66088</v>
      </c>
      <c r="H7" s="2">
        <v>102.3967</v>
      </c>
      <c r="I7" s="7">
        <v>-37.87641</v>
      </c>
    </row>
    <row r="8" spans="1:9" ht="15.75">
      <c r="A8" s="10">
        <v>16</v>
      </c>
      <c r="B8" s="2">
        <v>94.23714</v>
      </c>
      <c r="C8" s="2">
        <v>101.83478</v>
      </c>
      <c r="D8" s="7">
        <v>-38.67997</v>
      </c>
      <c r="F8" s="10">
        <v>16</v>
      </c>
      <c r="G8" s="2">
        <v>-94.65061</v>
      </c>
      <c r="H8" s="2">
        <v>102.39624</v>
      </c>
      <c r="I8" s="7">
        <v>-37.8886</v>
      </c>
    </row>
    <row r="9" spans="1:9" ht="15.75">
      <c r="A9" s="10">
        <v>17</v>
      </c>
      <c r="B9" s="2">
        <v>94.21636</v>
      </c>
      <c r="C9" s="2">
        <v>101.83643</v>
      </c>
      <c r="D9" s="7">
        <v>-38.70412</v>
      </c>
      <c r="F9" s="10">
        <v>17</v>
      </c>
      <c r="G9" s="2">
        <v>-94.67111</v>
      </c>
      <c r="H9" s="2">
        <v>102.39192</v>
      </c>
      <c r="I9" s="7">
        <v>-37.86217</v>
      </c>
    </row>
    <row r="10" spans="1:9" ht="15.75">
      <c r="A10" s="10">
        <v>18</v>
      </c>
      <c r="B10" s="2">
        <v>94.21398</v>
      </c>
      <c r="C10" s="2">
        <v>101.83743</v>
      </c>
      <c r="D10" s="7">
        <v>-38.70597</v>
      </c>
      <c r="F10" s="10">
        <v>18</v>
      </c>
      <c r="G10" s="2">
        <v>-94.67377</v>
      </c>
      <c r="H10" s="2">
        <v>102.39009</v>
      </c>
      <c r="I10" s="7">
        <v>-37.85852</v>
      </c>
    </row>
    <row r="11" spans="1:9" ht="15.75">
      <c r="A11" s="10">
        <v>19</v>
      </c>
      <c r="B11" s="2">
        <v>94.22275</v>
      </c>
      <c r="C11" s="2">
        <v>101.83833</v>
      </c>
      <c r="D11" s="7">
        <v>-38.69549</v>
      </c>
      <c r="F11" s="10">
        <v>19</v>
      </c>
      <c r="G11" s="2">
        <v>-94.6669</v>
      </c>
      <c r="H11" s="2">
        <v>102.38965</v>
      </c>
      <c r="I11" s="7">
        <v>-37.86704</v>
      </c>
    </row>
    <row r="12" spans="1:9" ht="16.5" thickBot="1">
      <c r="A12" s="20">
        <v>20</v>
      </c>
      <c r="B12" s="21">
        <v>94.25959</v>
      </c>
      <c r="C12" s="21">
        <v>101.83423</v>
      </c>
      <c r="D12" s="22">
        <v>-38.65226</v>
      </c>
      <c r="F12" s="20">
        <v>20</v>
      </c>
      <c r="G12" s="21">
        <v>-94.62833</v>
      </c>
      <c r="H12" s="21">
        <v>102.39842</v>
      </c>
      <c r="I12" s="22">
        <v>-37.91659</v>
      </c>
    </row>
    <row r="13" spans="1:9" ht="16.5" thickTop="1">
      <c r="A13" s="10" t="s">
        <v>7</v>
      </c>
      <c r="B13" s="2">
        <f>AVERAGE(B3:B12)</f>
        <v>94.23221099999999</v>
      </c>
      <c r="C13" s="2">
        <f>AVERAGE(C3:C12)</f>
        <v>101.82998400000001</v>
      </c>
      <c r="D13" s="7">
        <f>AVERAGE(D3:D12)</f>
        <v>-38.683613</v>
      </c>
      <c r="F13" s="10" t="s">
        <v>7</v>
      </c>
      <c r="G13" s="2">
        <f>AVERAGE(G3:G12)</f>
        <v>-94.655741</v>
      </c>
      <c r="H13" s="2">
        <f>AVERAGE(H3:H12)</f>
        <v>102.396505</v>
      </c>
      <c r="I13" s="7">
        <f>AVERAGE(I3:I12)</f>
        <v>-37.884935999999996</v>
      </c>
    </row>
    <row r="14" spans="1:9" ht="15.75">
      <c r="A14" s="10" t="s">
        <v>8</v>
      </c>
      <c r="B14" s="2">
        <f>MAX(B3:B12)-MIN(B3:B12)</f>
        <v>0.059290000000004284</v>
      </c>
      <c r="C14" s="2">
        <f>MAX(C3:C12)-MIN(C3:C12)</f>
        <v>0.019549999999995293</v>
      </c>
      <c r="D14" s="7">
        <f>MAX(D3:D12)-MIN(D3:D12)</f>
        <v>0.0638100000000037</v>
      </c>
      <c r="F14" s="10" t="s">
        <v>8</v>
      </c>
      <c r="G14" s="2">
        <f>MAX(G3:G12)-MIN(G3:G12)</f>
        <v>0.05930999999999642</v>
      </c>
      <c r="H14" s="2">
        <f>MAX(H3:H12)-MIN(H3:H12)</f>
        <v>0.013669999999990523</v>
      </c>
      <c r="I14" s="7">
        <f>MAX(I3:I12)-MIN(I3:I12)</f>
        <v>0.06450999999999851</v>
      </c>
    </row>
    <row r="15" spans="1:9" ht="16.5" thickBot="1">
      <c r="A15" s="11" t="s">
        <v>9</v>
      </c>
      <c r="B15" s="8">
        <f>STDEV(B3:B12)</f>
        <v>0.01980965502532026</v>
      </c>
      <c r="C15" s="8">
        <f>STDEV(C3:C12)</f>
        <v>0.007683844813053084</v>
      </c>
      <c r="D15" s="9">
        <f>STDEV(D3:D12)</f>
        <v>0.02252002124037053</v>
      </c>
      <c r="F15" s="11" t="s">
        <v>9</v>
      </c>
      <c r="G15" s="8">
        <f>STDEV(G3:G12)</f>
        <v>0.019861905721477467</v>
      </c>
      <c r="H15" s="8">
        <f>STDEV(H3:H12)</f>
        <v>0.0046406566824571055</v>
      </c>
      <c r="I15" s="9">
        <f>STDEV(I3:I12)</f>
        <v>0.02496714783692982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v>11</v>
      </c>
      <c r="B19" s="2">
        <v>-51.0702</v>
      </c>
      <c r="C19" s="2">
        <v>102.31849</v>
      </c>
      <c r="D19" s="7">
        <v>67.80015</v>
      </c>
      <c r="F19" s="10">
        <v>11</v>
      </c>
      <c r="G19" s="2">
        <v>51.5083</v>
      </c>
      <c r="H19" s="2">
        <v>101.99787</v>
      </c>
      <c r="I19" s="7">
        <v>67.33856</v>
      </c>
    </row>
    <row r="20" spans="1:9" ht="15.75">
      <c r="A20" s="10">
        <v>12</v>
      </c>
      <c r="B20" s="2">
        <v>-51.08057</v>
      </c>
      <c r="C20" s="2">
        <v>102.3173</v>
      </c>
      <c r="D20" s="7">
        <v>67.77675</v>
      </c>
      <c r="F20" s="10">
        <v>12</v>
      </c>
      <c r="G20" s="2">
        <v>51.49779</v>
      </c>
      <c r="H20" s="2">
        <v>101.99489</v>
      </c>
      <c r="I20" s="7">
        <v>67.35869</v>
      </c>
    </row>
    <row r="21" spans="1:9" ht="15.75">
      <c r="A21" s="10">
        <v>13</v>
      </c>
      <c r="B21" s="2">
        <v>-51.08444</v>
      </c>
      <c r="C21" s="2">
        <v>102.315</v>
      </c>
      <c r="D21" s="7">
        <v>67.76376</v>
      </c>
      <c r="F21" s="10">
        <v>13</v>
      </c>
      <c r="G21" s="2">
        <v>51.49356</v>
      </c>
      <c r="H21" s="2">
        <v>101.99589</v>
      </c>
      <c r="I21" s="7">
        <v>67.36919</v>
      </c>
    </row>
    <row r="22" spans="1:9" ht="15.75">
      <c r="A22" s="10">
        <v>14</v>
      </c>
      <c r="B22" s="2">
        <v>-51.08208</v>
      </c>
      <c r="C22" s="2">
        <v>102.31262</v>
      </c>
      <c r="D22" s="7">
        <v>67.76613</v>
      </c>
      <c r="F22" s="10">
        <v>14</v>
      </c>
      <c r="G22" s="2">
        <v>51.49554</v>
      </c>
      <c r="H22" s="2">
        <v>101.99643</v>
      </c>
      <c r="I22" s="7">
        <v>67.36758</v>
      </c>
    </row>
    <row r="23" spans="1:9" ht="15.75">
      <c r="A23" s="10">
        <v>15</v>
      </c>
      <c r="B23" s="2">
        <v>-51.07074</v>
      </c>
      <c r="C23" s="2">
        <v>102.3159</v>
      </c>
      <c r="D23" s="7">
        <v>67.78716</v>
      </c>
      <c r="F23" s="10">
        <v>15</v>
      </c>
      <c r="G23" s="2">
        <v>51.50706</v>
      </c>
      <c r="H23" s="2">
        <v>102.00477</v>
      </c>
      <c r="I23" s="7">
        <v>67.35128</v>
      </c>
    </row>
    <row r="24" spans="1:9" ht="15.75">
      <c r="A24" s="10">
        <v>16</v>
      </c>
      <c r="B24" s="2">
        <v>-51.0732</v>
      </c>
      <c r="C24" s="2">
        <v>102.31532</v>
      </c>
      <c r="D24" s="7">
        <v>67.78013</v>
      </c>
      <c r="F24" s="10">
        <v>16</v>
      </c>
      <c r="G24" s="2">
        <v>51.50446</v>
      </c>
      <c r="H24" s="2">
        <v>102.00613</v>
      </c>
      <c r="I24" s="7">
        <v>67.35646</v>
      </c>
    </row>
    <row r="25" spans="1:9" ht="15.75">
      <c r="A25" s="10">
        <v>17</v>
      </c>
      <c r="B25" s="2">
        <v>-51.06505</v>
      </c>
      <c r="C25" s="2">
        <v>102.31458</v>
      </c>
      <c r="D25" s="7">
        <v>67.79484</v>
      </c>
      <c r="F25" s="10">
        <v>17</v>
      </c>
      <c r="G25" s="2">
        <v>51.51227</v>
      </c>
      <c r="H25" s="2">
        <v>102.00861</v>
      </c>
      <c r="I25" s="7">
        <v>67.34336</v>
      </c>
    </row>
    <row r="26" spans="1:9" ht="15.75">
      <c r="A26" s="10">
        <v>18</v>
      </c>
      <c r="B26" s="2">
        <v>-51.06395</v>
      </c>
      <c r="C26" s="2">
        <v>102.31343</v>
      </c>
      <c r="D26" s="7">
        <v>67.79657</v>
      </c>
      <c r="F26" s="10">
        <v>18</v>
      </c>
      <c r="G26" s="2">
        <v>51.51338</v>
      </c>
      <c r="H26" s="2">
        <v>102.00838</v>
      </c>
      <c r="I26" s="7">
        <v>67.34166</v>
      </c>
    </row>
    <row r="27" spans="1:9" ht="15.75">
      <c r="A27" s="10">
        <v>19</v>
      </c>
      <c r="B27" s="2">
        <v>-51.06616</v>
      </c>
      <c r="C27" s="2">
        <v>102.31328</v>
      </c>
      <c r="D27" s="7">
        <v>67.79232</v>
      </c>
      <c r="F27" s="10">
        <v>19</v>
      </c>
      <c r="G27" s="2">
        <v>51.51104</v>
      </c>
      <c r="H27" s="2">
        <v>102.00904</v>
      </c>
      <c r="I27" s="7">
        <v>67.34563</v>
      </c>
    </row>
    <row r="28" spans="1:9" ht="16.5" thickBot="1">
      <c r="A28" s="20">
        <v>20</v>
      </c>
      <c r="B28" s="21">
        <v>-51.08165</v>
      </c>
      <c r="C28" s="21">
        <v>102.31408</v>
      </c>
      <c r="D28" s="22">
        <v>67.7646</v>
      </c>
      <c r="F28" s="20">
        <v>20</v>
      </c>
      <c r="G28" s="21">
        <v>51.49564</v>
      </c>
      <c r="H28" s="21">
        <v>102.00308</v>
      </c>
      <c r="I28" s="22">
        <v>67.37127</v>
      </c>
    </row>
    <row r="29" spans="1:9" ht="16.5" thickTop="1">
      <c r="A29" s="10" t="s">
        <v>7</v>
      </c>
      <c r="B29" s="2">
        <f>AVERAGE(B19:B28)</f>
        <v>-51.073804</v>
      </c>
      <c r="C29" s="2">
        <f>AVERAGE(C19:C28)</f>
        <v>102.315</v>
      </c>
      <c r="D29" s="7">
        <f>AVERAGE(D19:D28)</f>
        <v>67.782241</v>
      </c>
      <c r="E29" s="1"/>
      <c r="F29" s="10" t="s">
        <v>7</v>
      </c>
      <c r="G29" s="2">
        <f>AVERAGE(G19:G28)</f>
        <v>51.503904</v>
      </c>
      <c r="H29" s="2">
        <f>AVERAGE(H19:H28)</f>
        <v>102.002509</v>
      </c>
      <c r="I29" s="7">
        <f>AVERAGE(I19:I28)</f>
        <v>67.354368</v>
      </c>
    </row>
    <row r="30" spans="1:9" ht="15.75">
      <c r="A30" s="10" t="s">
        <v>8</v>
      </c>
      <c r="B30" s="2">
        <f>MAX(B19:B28)-MIN(B19:B28)</f>
        <v>0.02049000000000234</v>
      </c>
      <c r="C30" s="2">
        <f>MAX(C19:C28)-MIN(C19:C28)</f>
        <v>0.005870000000001596</v>
      </c>
      <c r="D30" s="7">
        <f>MAX(D19:D28)-MIN(D19:D28)</f>
        <v>0.03638999999999726</v>
      </c>
      <c r="E30" s="1"/>
      <c r="F30" s="10" t="s">
        <v>8</v>
      </c>
      <c r="G30" s="2">
        <f>MAX(G19:G28)-MIN(G19:G28)</f>
        <v>0.01981999999999573</v>
      </c>
      <c r="H30" s="2">
        <f>MAX(H19:H28)-MIN(H19:H28)</f>
        <v>0.014150000000000773</v>
      </c>
      <c r="I30" s="7">
        <f>MAX(I19:I28)-MIN(I19:I28)</f>
        <v>0.032709999999994466</v>
      </c>
    </row>
    <row r="31" spans="1:9" ht="16.5" thickBot="1">
      <c r="A31" s="11" t="s">
        <v>9</v>
      </c>
      <c r="B31" s="8">
        <f>STDEV(B19:B28)</f>
        <v>0.0077736123449071584</v>
      </c>
      <c r="C31" s="8">
        <f>STDEV(C19:C28)</f>
        <v>0.0018406822406678398</v>
      </c>
      <c r="D31" s="9">
        <f>STDEV(D19:D28)</f>
        <v>0.01397415904843901</v>
      </c>
      <c r="E31" s="1"/>
      <c r="F31" s="11" t="s">
        <v>9</v>
      </c>
      <c r="G31" s="8">
        <f>STDEV(G19:G28)</f>
        <v>0.007622560374746727</v>
      </c>
      <c r="H31" s="8">
        <f>STDEV(H19:H28)</f>
        <v>0.005707981643666647</v>
      </c>
      <c r="I31" s="9">
        <f>STDEV(I19:I28)</f>
        <v>0.012117173121005432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2008-06-18T18:43:09Z</cp:lastPrinted>
  <dcterms:created xsi:type="dcterms:W3CDTF">2008-02-25T18:21:48Z</dcterms:created>
  <dcterms:modified xsi:type="dcterms:W3CDTF">2008-06-18T18:52:30Z</dcterms:modified>
  <cp:category/>
  <cp:version/>
  <cp:contentType/>
  <cp:contentStatus/>
</cp:coreProperties>
</file>