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360" windowHeight="11730" tabRatio="879" activeTab="2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<sst xmlns="http://schemas.openxmlformats.org/spreadsheetml/2006/main" count="79" uniqueCount="27">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</sst>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57417569"/>
        <c:axId val="66577346"/>
      </c:lineChart>
      <c:catAx>
        <c:axId val="57417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346"/>
        <c:crosses val="autoZero"/>
        <c:auto val="1"/>
        <c:lblOffset val="100"/>
        <c:noMultiLvlLbl val="0"/>
      </c:catAx>
      <c:valAx>
        <c:axId val="6657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7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064275"/>
        <c:axId val="24396468"/>
      </c:lineChart>
      <c:catAx>
        <c:axId val="5006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6468"/>
        <c:crosses val="autoZero"/>
        <c:auto val="1"/>
        <c:lblOffset val="100"/>
        <c:noMultiLvlLbl val="0"/>
      </c:catAx>
      <c:valAx>
        <c:axId val="2439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4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647157"/>
        <c:axId val="34052630"/>
      </c:lineChart>
      <c:catAx>
        <c:axId val="1764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52630"/>
        <c:crosses val="autoZero"/>
        <c:auto val="1"/>
        <c:lblOffset val="100"/>
        <c:noMultiLvlLbl val="0"/>
      </c:catAx>
      <c:valAx>
        <c:axId val="3405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47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770775"/>
        <c:axId val="23479032"/>
      </c:lineChart>
      <c:catAx>
        <c:axId val="1477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9032"/>
        <c:crosses val="autoZero"/>
        <c:auto val="1"/>
        <c:lblOffset val="100"/>
        <c:noMultiLvlLbl val="0"/>
      </c:catAx>
      <c:valAx>
        <c:axId val="2347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873593"/>
        <c:axId val="58940762"/>
      </c:lineChart>
      <c:catAx>
        <c:axId val="6287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40762"/>
        <c:crosses val="autoZero"/>
        <c:auto val="1"/>
        <c:lblOffset val="100"/>
        <c:noMultiLvlLbl val="0"/>
      </c:catAx>
      <c:valAx>
        <c:axId val="5894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7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000475"/>
        <c:axId val="53086524"/>
      </c:lineChart>
      <c:catAx>
        <c:axId val="1300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86524"/>
        <c:crosses val="autoZero"/>
        <c:auto val="1"/>
        <c:lblOffset val="100"/>
        <c:noMultiLvlLbl val="0"/>
      </c:catAx>
      <c:valAx>
        <c:axId val="5308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00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119165"/>
        <c:axId val="66938526"/>
      </c:lineChart>
      <c:catAx>
        <c:axId val="4911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8526"/>
        <c:crosses val="autoZero"/>
        <c:auto val="1"/>
        <c:lblOffset val="100"/>
        <c:noMultiLvlLbl val="0"/>
      </c:catAx>
      <c:valAx>
        <c:axId val="6693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586079"/>
        <c:axId val="7902592"/>
      </c:lineChart>
      <c:catAx>
        <c:axId val="5058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2592"/>
        <c:crosses val="autoZero"/>
        <c:auto val="1"/>
        <c:lblOffset val="100"/>
        <c:noMultiLvlLbl val="0"/>
      </c:catAx>
      <c:valAx>
        <c:axId val="790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353921"/>
        <c:axId val="65975778"/>
      </c:lineChart>
      <c:catAx>
        <c:axId val="2835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75778"/>
        <c:crosses val="autoZero"/>
        <c:auto val="1"/>
        <c:lblOffset val="100"/>
        <c:noMultiLvlLbl val="0"/>
      </c:catAx>
      <c:valAx>
        <c:axId val="65975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5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-0.36453</c:v>
                </c:pt>
                <c:pt idx="1">
                  <c:v>-0.36575</c:v>
                </c:pt>
                <c:pt idx="2">
                  <c:v>-0.3661</c:v>
                </c:pt>
                <c:pt idx="3">
                  <c:v>-0.36707</c:v>
                </c:pt>
                <c:pt idx="4">
                  <c:v>-0.3677</c:v>
                </c:pt>
                <c:pt idx="5">
                  <c:v>-0.36929</c:v>
                </c:pt>
                <c:pt idx="6">
                  <c:v>-0.36906</c:v>
                </c:pt>
                <c:pt idx="7">
                  <c:v>-0.36929</c:v>
                </c:pt>
                <c:pt idx="8">
                  <c:v>-0.369</c:v>
                </c:pt>
                <c:pt idx="9">
                  <c:v>-0.36942</c:v>
                </c:pt>
              </c:numCache>
            </c:numRef>
          </c:val>
          <c:smooth val="0"/>
        </c:ser>
        <c:marker val="1"/>
        <c:axId val="15551619"/>
        <c:axId val="32112036"/>
      </c:lineChart>
      <c:catAx>
        <c:axId val="1555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12036"/>
        <c:crosses val="autoZero"/>
        <c:auto val="1"/>
        <c:lblOffset val="100"/>
        <c:noMultiLvlLbl val="0"/>
      </c:catAx>
      <c:valAx>
        <c:axId val="3211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51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-0.17991</c:v>
                </c:pt>
                <c:pt idx="1">
                  <c:v>-0.18103</c:v>
                </c:pt>
                <c:pt idx="2">
                  <c:v>-0.18154</c:v>
                </c:pt>
                <c:pt idx="3">
                  <c:v>-0.18166</c:v>
                </c:pt>
                <c:pt idx="4">
                  <c:v>-0.18155</c:v>
                </c:pt>
                <c:pt idx="5">
                  <c:v>-0.1815</c:v>
                </c:pt>
                <c:pt idx="6">
                  <c:v>-0.18185</c:v>
                </c:pt>
                <c:pt idx="7">
                  <c:v>-0.1822</c:v>
                </c:pt>
                <c:pt idx="8">
                  <c:v>-0.18335</c:v>
                </c:pt>
                <c:pt idx="9">
                  <c:v>-0.18352</c:v>
                </c:pt>
              </c:numCache>
            </c:numRef>
          </c:val>
          <c:smooth val="0"/>
        </c:ser>
        <c:marker val="1"/>
        <c:axId val="27859749"/>
        <c:axId val="18041094"/>
      </c:lineChart>
      <c:catAx>
        <c:axId val="2785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41094"/>
        <c:crosses val="autoZero"/>
        <c:auto val="1"/>
        <c:lblOffset val="100"/>
        <c:noMultiLvlLbl val="0"/>
      </c:catAx>
      <c:valAx>
        <c:axId val="18041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5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5155655"/>
        <c:axId val="30336488"/>
      </c:lineChart>
      <c:catAx>
        <c:axId val="51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36488"/>
        <c:crosses val="autoZero"/>
        <c:auto val="1"/>
        <c:lblOffset val="100"/>
        <c:noMultiLvlLbl val="0"/>
      </c:catAx>
      <c:valAx>
        <c:axId val="30336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>
                <c:ptCount val="10"/>
                <c:pt idx="0">
                  <c:v>-95.04822</c:v>
                </c:pt>
                <c:pt idx="1">
                  <c:v>-95.04972</c:v>
                </c:pt>
                <c:pt idx="2">
                  <c:v>-95.05005</c:v>
                </c:pt>
                <c:pt idx="3">
                  <c:v>-95.05083</c:v>
                </c:pt>
                <c:pt idx="4">
                  <c:v>-95.05063</c:v>
                </c:pt>
                <c:pt idx="5">
                  <c:v>-95.05015</c:v>
                </c:pt>
                <c:pt idx="6">
                  <c:v>-95.05049</c:v>
                </c:pt>
                <c:pt idx="7">
                  <c:v>-95.05114</c:v>
                </c:pt>
                <c:pt idx="8">
                  <c:v>-95.05218</c:v>
                </c:pt>
                <c:pt idx="9">
                  <c:v>-95.05292</c:v>
                </c:pt>
              </c:numCache>
            </c:numRef>
          </c:val>
          <c:smooth val="0"/>
        </c:ser>
        <c:marker val="1"/>
        <c:axId val="56958185"/>
        <c:axId val="22017098"/>
      </c:lineChart>
      <c:catAx>
        <c:axId val="5695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7098"/>
        <c:crosses val="autoZero"/>
        <c:auto val="1"/>
        <c:lblOffset val="100"/>
        <c:noMultiLvlLbl val="0"/>
      </c:catAx>
      <c:valAx>
        <c:axId val="22017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5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283723"/>
        <c:axId val="60920876"/>
      </c:lineChart>
      <c:catAx>
        <c:axId val="5528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0876"/>
        <c:crosses val="autoZero"/>
        <c:auto val="1"/>
        <c:lblOffset val="100"/>
        <c:noMultiLvlLbl val="0"/>
      </c:catAx>
      <c:valAx>
        <c:axId val="60920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44941"/>
        <c:axId val="27714958"/>
      </c:lineChart>
      <c:catAx>
        <c:axId val="374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4958"/>
        <c:crosses val="autoZero"/>
        <c:auto val="1"/>
        <c:lblOffset val="100"/>
        <c:noMultiLvlLbl val="0"/>
      </c:catAx>
      <c:valAx>
        <c:axId val="2771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4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96367"/>
        <c:axId val="52103280"/>
      </c:lineChart>
      <c:catAx>
        <c:axId val="3996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3280"/>
        <c:crosses val="autoZero"/>
        <c:auto val="1"/>
        <c:lblOffset val="100"/>
        <c:noMultiLvlLbl val="0"/>
      </c:catAx>
      <c:valAx>
        <c:axId val="52103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6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853361"/>
        <c:axId val="9510098"/>
      </c:lineChart>
      <c:catAx>
        <c:axId val="2085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10098"/>
        <c:crosses val="autoZero"/>
        <c:auto val="1"/>
        <c:lblOffset val="100"/>
        <c:noMultiLvlLbl val="0"/>
      </c:catAx>
      <c:valAx>
        <c:axId val="951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I10" sqref="I10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-0.03611</v>
      </c>
      <c r="C3" s="25">
        <v>-40.26622</v>
      </c>
      <c r="D3" s="25">
        <v>-94.96475</v>
      </c>
      <c r="E3" s="2">
        <v>-0.45768</v>
      </c>
      <c r="F3" s="8">
        <v>-0.19194</v>
      </c>
    </row>
    <row r="4" spans="1:6" ht="15.75">
      <c r="A4" s="11">
        <v>2</v>
      </c>
      <c r="B4" s="25">
        <v>-0.06502</v>
      </c>
      <c r="C4" s="25">
        <v>-40.30073</v>
      </c>
      <c r="D4" s="25">
        <v>-94.96115</v>
      </c>
      <c r="E4" s="2">
        <v>-0.48658</v>
      </c>
      <c r="F4" s="8">
        <v>-0.19441</v>
      </c>
    </row>
    <row r="5" spans="1:6" ht="15.75">
      <c r="A5" s="11">
        <v>3</v>
      </c>
      <c r="B5" s="25">
        <v>-0.05027</v>
      </c>
      <c r="C5" s="25">
        <v>-40.2833</v>
      </c>
      <c r="D5" s="25">
        <v>-94.96302</v>
      </c>
      <c r="E5" s="2">
        <v>-0.47167</v>
      </c>
      <c r="F5" s="8">
        <v>-0.19345</v>
      </c>
    </row>
    <row r="6" spans="1:6" ht="15.75">
      <c r="A6" s="11">
        <v>4</v>
      </c>
      <c r="B6" s="25">
        <v>-0.05913</v>
      </c>
      <c r="C6" s="26">
        <v>-40.29405</v>
      </c>
      <c r="D6" s="26">
        <v>-94.9619</v>
      </c>
      <c r="E6" s="2">
        <v>-0.48061</v>
      </c>
      <c r="F6" s="8">
        <v>-0.19436</v>
      </c>
    </row>
    <row r="7" spans="1:6" ht="15.75">
      <c r="A7" s="11">
        <v>5</v>
      </c>
      <c r="B7" s="25">
        <v>-0.06666</v>
      </c>
      <c r="C7" s="26">
        <v>-40.30317</v>
      </c>
      <c r="D7" s="26">
        <v>-94.9614</v>
      </c>
      <c r="E7" s="2">
        <v>-0.48826</v>
      </c>
      <c r="F7" s="8">
        <v>-0.19535</v>
      </c>
    </row>
    <row r="8" spans="1:6" ht="15.75">
      <c r="A8" s="11">
        <v>6</v>
      </c>
      <c r="B8" s="25">
        <v>-0.06949</v>
      </c>
      <c r="C8" s="26">
        <v>-40.30659</v>
      </c>
      <c r="D8" s="26">
        <v>-94.96118</v>
      </c>
      <c r="E8" s="2">
        <v>-0.49089</v>
      </c>
      <c r="F8" s="8">
        <v>-0.19583</v>
      </c>
    </row>
    <row r="9" spans="1:6" ht="15.75">
      <c r="A9" s="11">
        <v>7</v>
      </c>
      <c r="B9" s="25">
        <v>-0.07087</v>
      </c>
      <c r="C9" s="26">
        <v>-40.30813</v>
      </c>
      <c r="D9" s="26">
        <v>-94.9616</v>
      </c>
      <c r="E9" s="2">
        <v>-0.4923</v>
      </c>
      <c r="F9" s="8">
        <v>-0.19642</v>
      </c>
    </row>
    <row r="10" spans="1:6" ht="15.75">
      <c r="A10" s="11">
        <v>8</v>
      </c>
      <c r="B10" s="26">
        <v>-0.07911</v>
      </c>
      <c r="C10" s="26">
        <v>-40.31814</v>
      </c>
      <c r="D10" s="26">
        <v>-94.959</v>
      </c>
      <c r="E10" s="2">
        <v>-0.50061</v>
      </c>
      <c r="F10" s="8">
        <v>-0.19579</v>
      </c>
    </row>
    <row r="11" spans="1:6" ht="15.75">
      <c r="A11" s="11">
        <v>9</v>
      </c>
      <c r="B11" s="26">
        <v>-0.0766</v>
      </c>
      <c r="C11" s="26">
        <v>-40.3152</v>
      </c>
      <c r="D11" s="26">
        <v>-94.95988</v>
      </c>
      <c r="E11" s="2">
        <v>-0.49819</v>
      </c>
      <c r="F11" s="8">
        <v>-0.19611</v>
      </c>
    </row>
    <row r="12" spans="1:6" ht="16.5" thickBot="1">
      <c r="A12" s="21">
        <v>10</v>
      </c>
      <c r="B12" s="27">
        <v>-0.06893</v>
      </c>
      <c r="C12" s="27">
        <v>-40.30557</v>
      </c>
      <c r="D12" s="27">
        <v>-94.96165</v>
      </c>
      <c r="E12" s="22">
        <v>-0.49033</v>
      </c>
      <c r="F12" s="23">
        <v>-0.19612</v>
      </c>
    </row>
    <row r="13" spans="1:6" ht="16.5" thickTop="1">
      <c r="A13" s="11" t="s">
        <v>8</v>
      </c>
      <c r="B13" s="2">
        <f>AVERAGE(B3:B12)</f>
        <v>-0.064219</v>
      </c>
      <c r="C13" s="2">
        <f>AVERAGE(C3:C12)</f>
        <v>-40.30011</v>
      </c>
      <c r="D13" s="2">
        <f>AVERAGE(D3:D12)</f>
        <v>-94.961553</v>
      </c>
      <c r="E13" s="2">
        <f>AVERAGE(E3:E12)</f>
        <v>-0.48571200000000003</v>
      </c>
      <c r="F13" s="8">
        <f>AVERAGE(F3:F12)</f>
        <v>-0.194978</v>
      </c>
    </row>
    <row r="14" spans="1:6" ht="15.75">
      <c r="A14" s="11" t="s">
        <v>9</v>
      </c>
      <c r="B14" s="2">
        <f>MAX(B3:B12)-MIN(B3:B12)</f>
        <v>0.043</v>
      </c>
      <c r="C14" s="2">
        <f>MAX(C3:C12)-MIN(C3:C12)</f>
        <v>0.05192000000000263</v>
      </c>
      <c r="D14" s="2">
        <f>MAX(D3:D12)-MIN(D3:D12)</f>
        <v>0.005749999999991928</v>
      </c>
      <c r="E14" s="2">
        <f>MAX(E3:E12)-MIN(E3:E12)</f>
        <v>0.042930000000000024</v>
      </c>
      <c r="F14" s="8">
        <f>MAX(F3:F12)-MIN(F3:F12)</f>
        <v>0.004480000000000012</v>
      </c>
    </row>
    <row r="15" spans="1:6" ht="15.75">
      <c r="A15" s="11" t="s">
        <v>10</v>
      </c>
      <c r="B15" s="2">
        <f>STDEV(B3:B12)</f>
        <v>0.012851425731541744</v>
      </c>
      <c r="C15" s="2">
        <f>STDEV(C3:C12)</f>
        <v>0.015515193986685162</v>
      </c>
      <c r="D15" s="2">
        <f>STDEV(D3:D12)</f>
        <v>0.0015686728289990572</v>
      </c>
      <c r="E15" s="2">
        <f>STDEV(E3:E12)</f>
        <v>0.012847123153972396</v>
      </c>
      <c r="F15" s="8">
        <f>STDEV(F3:F12)</f>
        <v>0.0014320676582402715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H27" sqref="H27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94.40431</v>
      </c>
      <c r="C3" s="2">
        <v>101.97518</v>
      </c>
      <c r="D3" s="8">
        <v>-38.73624</v>
      </c>
      <c r="F3" s="11">
        <f>'WC Position'!A3</f>
        <v>1</v>
      </c>
      <c r="G3" s="2">
        <v>-94.4612</v>
      </c>
      <c r="H3" s="2">
        <v>102.73241</v>
      </c>
      <c r="I3" s="8">
        <v>-38.21024</v>
      </c>
    </row>
    <row r="4" spans="1:9" ht="15.75">
      <c r="A4" s="11">
        <f>'WC Position'!A4</f>
        <v>2</v>
      </c>
      <c r="B4" s="2">
        <v>94.40267</v>
      </c>
      <c r="C4" s="2">
        <v>101.95513</v>
      </c>
      <c r="D4" s="8">
        <v>-38.72436</v>
      </c>
      <c r="F4" s="11">
        <f>'WC Position'!A4</f>
        <v>2</v>
      </c>
      <c r="G4" s="2">
        <v>-94.46282</v>
      </c>
      <c r="H4" s="2">
        <v>102.74126</v>
      </c>
      <c r="I4" s="8">
        <v>-38.2144</v>
      </c>
    </row>
    <row r="5" spans="1:9" ht="15.75">
      <c r="A5" s="11">
        <f>'WC Position'!A5</f>
        <v>3</v>
      </c>
      <c r="B5" s="2">
        <v>94.40445</v>
      </c>
      <c r="C5" s="2">
        <v>101.96557</v>
      </c>
      <c r="D5" s="8">
        <v>-38.72886</v>
      </c>
      <c r="F5" s="11">
        <f>'WC Position'!A5</f>
        <v>3</v>
      </c>
      <c r="G5" s="2">
        <v>-94.46105</v>
      </c>
      <c r="H5" s="2">
        <v>102.73734</v>
      </c>
      <c r="I5" s="8">
        <v>-38.21266</v>
      </c>
    </row>
    <row r="6" spans="1:9" ht="15.75">
      <c r="A6" s="11">
        <f>'WC Position'!A6</f>
        <v>4</v>
      </c>
      <c r="B6" s="2">
        <v>94.40465</v>
      </c>
      <c r="C6" s="2">
        <v>101.95893</v>
      </c>
      <c r="D6" s="8">
        <v>-38.72466</v>
      </c>
      <c r="F6" s="11">
        <f>'WC Position'!A6</f>
        <v>4</v>
      </c>
      <c r="G6" s="2">
        <v>-94.46107</v>
      </c>
      <c r="H6" s="2">
        <v>102.74002</v>
      </c>
      <c r="I6" s="8">
        <v>-38.21346</v>
      </c>
    </row>
    <row r="7" spans="1:9" ht="15.75">
      <c r="A7" s="11">
        <f>'WC Position'!A7</f>
        <v>5</v>
      </c>
      <c r="B7" s="2">
        <v>94.40434</v>
      </c>
      <c r="C7" s="2">
        <v>101.95339</v>
      </c>
      <c r="D7" s="8">
        <v>-38.71967</v>
      </c>
      <c r="F7" s="11">
        <f>'WC Position'!A7</f>
        <v>5</v>
      </c>
      <c r="G7" s="2">
        <v>-94.46156</v>
      </c>
      <c r="H7" s="2">
        <v>102.74288</v>
      </c>
      <c r="I7" s="8">
        <v>-38.21385</v>
      </c>
    </row>
    <row r="8" spans="1:9" ht="15.75">
      <c r="A8" s="11">
        <f>'WC Position'!A8</f>
        <v>6</v>
      </c>
      <c r="B8" s="2">
        <v>94.4046</v>
      </c>
      <c r="C8" s="2">
        <v>101.9512</v>
      </c>
      <c r="D8" s="8">
        <v>-38.71793</v>
      </c>
      <c r="F8" s="11">
        <f>'WC Position'!A8</f>
        <v>6</v>
      </c>
      <c r="G8" s="2">
        <v>-94.46152</v>
      </c>
      <c r="H8" s="2">
        <v>102.74358</v>
      </c>
      <c r="I8" s="8">
        <v>-38.21431</v>
      </c>
    </row>
    <row r="9" spans="1:9" ht="15.75">
      <c r="A9" s="11">
        <f>'WC Position'!A9</f>
        <v>7</v>
      </c>
      <c r="B9" s="2">
        <v>94.40486</v>
      </c>
      <c r="C9" s="2">
        <v>101.94959</v>
      </c>
      <c r="D9" s="8">
        <v>-38.71638</v>
      </c>
      <c r="F9" s="11">
        <f>'WC Position'!A9</f>
        <v>7</v>
      </c>
      <c r="G9" s="2">
        <v>-94.46104</v>
      </c>
      <c r="H9" s="2">
        <v>102.743</v>
      </c>
      <c r="I9" s="8">
        <v>-38.21441</v>
      </c>
    </row>
    <row r="10" spans="1:9" ht="15.75">
      <c r="A10" s="11">
        <f>'WC Position'!A10</f>
        <v>8</v>
      </c>
      <c r="B10" s="2">
        <v>94.40411</v>
      </c>
      <c r="C10" s="2">
        <v>101.94485</v>
      </c>
      <c r="D10" s="8">
        <v>-38.71387</v>
      </c>
      <c r="F10" s="11">
        <f>'WC Position'!A10</f>
        <v>8</v>
      </c>
      <c r="G10" s="2">
        <v>-94.4612</v>
      </c>
      <c r="H10" s="2">
        <v>102.74561</v>
      </c>
      <c r="I10" s="8">
        <v>-38.21665</v>
      </c>
    </row>
    <row r="11" spans="1:9" ht="15.75">
      <c r="A11" s="11">
        <f>'WC Position'!A11</f>
        <v>9</v>
      </c>
      <c r="B11" s="2">
        <v>94.40488</v>
      </c>
      <c r="C11" s="2">
        <v>101.9466</v>
      </c>
      <c r="D11" s="8">
        <v>-38.71419</v>
      </c>
      <c r="F11" s="11">
        <f>'WC Position'!A11</f>
        <v>9</v>
      </c>
      <c r="G11" s="2">
        <v>-94.4612</v>
      </c>
      <c r="H11" s="2">
        <v>102.74502</v>
      </c>
      <c r="I11" s="8">
        <v>-38.21602</v>
      </c>
    </row>
    <row r="12" spans="1:9" ht="16.5" thickBot="1">
      <c r="A12" s="21">
        <f>'WC Position'!A12</f>
        <v>10</v>
      </c>
      <c r="B12" s="22">
        <v>94.40564</v>
      </c>
      <c r="C12" s="22">
        <v>101.95168</v>
      </c>
      <c r="D12" s="23">
        <v>-38.71667</v>
      </c>
      <c r="F12" s="21">
        <f>'WC Position'!A12</f>
        <v>10</v>
      </c>
      <c r="G12" s="22">
        <v>-94.46045</v>
      </c>
      <c r="H12" s="22">
        <v>102.74291</v>
      </c>
      <c r="I12" s="23">
        <v>-38.21484</v>
      </c>
    </row>
    <row r="13" spans="1:9" ht="16.5" thickTop="1">
      <c r="A13" s="11" t="s">
        <v>8</v>
      </c>
      <c r="B13" s="2">
        <f>AVERAGE(B3:B12)</f>
        <v>94.404451</v>
      </c>
      <c r="C13" s="2">
        <f>AVERAGE(C3:C12)</f>
        <v>101.955212</v>
      </c>
      <c r="D13" s="8">
        <f>AVERAGE(D3:D12)</f>
        <v>-38.72128300000001</v>
      </c>
      <c r="F13" s="11" t="s">
        <v>8</v>
      </c>
      <c r="G13" s="2">
        <f>AVERAGE(G3:G12)</f>
        <v>-94.461311</v>
      </c>
      <c r="H13" s="2">
        <f>AVERAGE(H3:H12)</f>
        <v>102.74140299999999</v>
      </c>
      <c r="I13" s="8">
        <f>AVERAGE(I3:I12)</f>
        <v>-38.214084</v>
      </c>
    </row>
    <row r="14" spans="1:9" ht="15.75">
      <c r="A14" s="11" t="s">
        <v>9</v>
      </c>
      <c r="B14" s="2">
        <f>MAX(B3:B12)-MIN(B3:B12)</f>
        <v>0.002970000000004802</v>
      </c>
      <c r="C14" s="2">
        <f>MAX(C3:C12)-MIN(C3:C12)</f>
        <v>0.030329999999992197</v>
      </c>
      <c r="D14" s="8">
        <f>MAX(D3:D12)-MIN(D3:D12)</f>
        <v>0.02237000000000222</v>
      </c>
      <c r="F14" s="11" t="s">
        <v>9</v>
      </c>
      <c r="G14" s="2">
        <f>MAX(G3:G12)-MIN(G3:G12)</f>
        <v>0.002369999999999095</v>
      </c>
      <c r="H14" s="2">
        <f>MAX(H3:H12)-MIN(H3:H12)</f>
        <v>0.013199999999997658</v>
      </c>
      <c r="I14" s="8">
        <f>MAX(I3:I12)-MIN(I3:I12)</f>
        <v>0.006410000000002469</v>
      </c>
    </row>
    <row r="15" spans="1:9" ht="16.5" thickBot="1">
      <c r="A15" s="12" t="s">
        <v>10</v>
      </c>
      <c r="B15" s="9">
        <f>STDEV(B3:B12)</f>
        <v>0.0007562546602255342</v>
      </c>
      <c r="C15" s="9">
        <f>STDEV(C3:C12)</f>
        <v>0.009218789749441401</v>
      </c>
      <c r="D15" s="10">
        <f>STDEV(D3:D12)</f>
        <v>0.007198932096729863</v>
      </c>
      <c r="F15" s="12" t="s">
        <v>10</v>
      </c>
      <c r="G15" s="9">
        <f>STDEV(G3:G12)</f>
        <v>0.000611072827082283</v>
      </c>
      <c r="H15" s="9">
        <f>STDEV(H3:H12)</f>
        <v>0.00396987279392979</v>
      </c>
      <c r="I15" s="10">
        <f>STDEV(I3:I12)</f>
        <v>0.0017766835521405822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-51.06285</v>
      </c>
      <c r="C19" s="2">
        <v>102.59231</v>
      </c>
      <c r="D19" s="8">
        <v>67.50681</v>
      </c>
      <c r="F19" s="11">
        <f>'WC Position'!A3</f>
        <v>1</v>
      </c>
      <c r="G19" s="2">
        <v>51.52587</v>
      </c>
      <c r="H19" s="2">
        <v>102.18593</v>
      </c>
      <c r="I19" s="8">
        <v>67.22074</v>
      </c>
    </row>
    <row r="20" spans="1:9" ht="15.75">
      <c r="A20" s="11">
        <f>'WC Position'!A4</f>
        <v>2</v>
      </c>
      <c r="B20" s="2">
        <v>-51.07345</v>
      </c>
      <c r="C20" s="2">
        <v>102.60568</v>
      </c>
      <c r="D20" s="8">
        <v>67.50746</v>
      </c>
      <c r="F20" s="11">
        <f>'WC Position'!A4</f>
        <v>2</v>
      </c>
      <c r="G20" s="2">
        <v>51.51511</v>
      </c>
      <c r="H20" s="2">
        <v>102.18345</v>
      </c>
      <c r="I20" s="8">
        <v>67.2297</v>
      </c>
    </row>
    <row r="21" spans="1:9" ht="15.75">
      <c r="A21" s="11">
        <f>'WC Position'!A5</f>
        <v>3</v>
      </c>
      <c r="B21" s="2">
        <v>-51.06863</v>
      </c>
      <c r="C21" s="2">
        <v>102.59822</v>
      </c>
      <c r="D21" s="8">
        <v>67.50749</v>
      </c>
      <c r="F21" s="11">
        <f>'WC Position'!A5</f>
        <v>3</v>
      </c>
      <c r="G21" s="2">
        <v>51.52008</v>
      </c>
      <c r="H21" s="2">
        <v>102.18342</v>
      </c>
      <c r="I21" s="8">
        <v>67.2265</v>
      </c>
    </row>
    <row r="22" spans="1:9" ht="15.75">
      <c r="A22" s="11">
        <f>'WC Position'!A6</f>
        <v>4</v>
      </c>
      <c r="B22" s="2">
        <v>-51.07148</v>
      </c>
      <c r="C22" s="2">
        <v>102.60219</v>
      </c>
      <c r="D22" s="8">
        <v>67.50742</v>
      </c>
      <c r="F22" s="11">
        <f>'WC Position'!A6</f>
        <v>4</v>
      </c>
      <c r="G22" s="2">
        <v>51.51709</v>
      </c>
      <c r="H22" s="2">
        <v>102.18243</v>
      </c>
      <c r="I22" s="8">
        <v>67.22947</v>
      </c>
    </row>
    <row r="23" spans="1:9" ht="15.75">
      <c r="A23" s="11">
        <f>'WC Position'!A7</f>
        <v>5</v>
      </c>
      <c r="B23" s="2">
        <v>-51.07445</v>
      </c>
      <c r="C23" s="2">
        <v>102.60455</v>
      </c>
      <c r="D23" s="8">
        <v>67.5077</v>
      </c>
      <c r="F23" s="11">
        <f>'WC Position'!A7</f>
        <v>5</v>
      </c>
      <c r="G23" s="2">
        <v>51.51392</v>
      </c>
      <c r="H23" s="2">
        <v>102.18079</v>
      </c>
      <c r="I23" s="8">
        <v>67.23251</v>
      </c>
    </row>
    <row r="24" spans="1:9" ht="15.75">
      <c r="A24" s="11">
        <f>'WC Position'!A8</f>
        <v>6</v>
      </c>
      <c r="B24" s="2">
        <v>-51.07553</v>
      </c>
      <c r="C24" s="2">
        <v>102.60564</v>
      </c>
      <c r="D24" s="8">
        <v>67.50783</v>
      </c>
      <c r="F24" s="11">
        <f>'WC Position'!A8</f>
        <v>6</v>
      </c>
      <c r="G24" s="2">
        <v>51.51278</v>
      </c>
      <c r="H24" s="2">
        <v>102.18052</v>
      </c>
      <c r="I24" s="8">
        <v>67.23392</v>
      </c>
    </row>
    <row r="25" spans="1:9" ht="15.75">
      <c r="A25" s="11">
        <f>'WC Position'!A9</f>
        <v>7</v>
      </c>
      <c r="B25" s="2">
        <v>-51.07602</v>
      </c>
      <c r="C25" s="2">
        <v>102.60569</v>
      </c>
      <c r="D25" s="8">
        <v>67.5079</v>
      </c>
      <c r="F25" s="11">
        <f>'WC Position'!A9</f>
        <v>7</v>
      </c>
      <c r="G25" s="2">
        <v>51.51216</v>
      </c>
      <c r="H25" s="2">
        <v>102.1796</v>
      </c>
      <c r="I25" s="8">
        <v>67.23479</v>
      </c>
    </row>
    <row r="26" spans="1:9" ht="15.75">
      <c r="A26" s="11">
        <f>'WC Position'!A10</f>
        <v>8</v>
      </c>
      <c r="B26" s="2">
        <v>-51.07941</v>
      </c>
      <c r="C26" s="2">
        <v>102.61206</v>
      </c>
      <c r="D26" s="8">
        <v>67.50743</v>
      </c>
      <c r="F26" s="11">
        <f>'WC Position'!A10</f>
        <v>8</v>
      </c>
      <c r="G26" s="2">
        <v>51.50905</v>
      </c>
      <c r="H26" s="2">
        <v>102.18114</v>
      </c>
      <c r="I26" s="8">
        <v>67.23674</v>
      </c>
    </row>
    <row r="27" spans="1:9" ht="15.75">
      <c r="A27" s="11">
        <f>'WC Position'!A11</f>
        <v>9</v>
      </c>
      <c r="B27" s="2">
        <v>-51.07821</v>
      </c>
      <c r="C27" s="2">
        <v>102.60957</v>
      </c>
      <c r="D27" s="8">
        <v>67.50784</v>
      </c>
      <c r="F27" s="11">
        <f>'WC Position'!A11</f>
        <v>9</v>
      </c>
      <c r="G27" s="2">
        <v>51.51027</v>
      </c>
      <c r="H27" s="2">
        <v>102.18034</v>
      </c>
      <c r="I27" s="8">
        <v>67.23661</v>
      </c>
    </row>
    <row r="28" spans="1:9" ht="16.5" thickBot="1">
      <c r="A28" s="21">
        <f>'WC Position'!A12</f>
        <v>10</v>
      </c>
      <c r="B28" s="22">
        <v>-51.07542</v>
      </c>
      <c r="C28" s="22">
        <v>102.60478</v>
      </c>
      <c r="D28" s="23">
        <v>67.50784</v>
      </c>
      <c r="F28" s="21">
        <f>'WC Position'!A12</f>
        <v>10</v>
      </c>
      <c r="G28" s="22">
        <v>51.51286</v>
      </c>
      <c r="H28" s="22">
        <v>102.17942</v>
      </c>
      <c r="I28" s="23">
        <v>67.23476</v>
      </c>
    </row>
    <row r="29" spans="1:9" ht="16.5" thickTop="1">
      <c r="A29" s="11" t="s">
        <v>8</v>
      </c>
      <c r="B29" s="2">
        <f>AVERAGE(B19:B28)</f>
        <v>-51.07354500000001</v>
      </c>
      <c r="C29" s="2">
        <f>AVERAGE(C19:C28)</f>
        <v>102.60406899999998</v>
      </c>
      <c r="D29" s="8">
        <f>AVERAGE(D19:D28)</f>
        <v>67.50757200000001</v>
      </c>
      <c r="E29" s="1"/>
      <c r="F29" s="11" t="s">
        <v>8</v>
      </c>
      <c r="G29" s="2">
        <f>AVERAGE(G19:G28)</f>
        <v>51.514919</v>
      </c>
      <c r="H29" s="2">
        <f>AVERAGE(H19:H28)</f>
        <v>102.181704</v>
      </c>
      <c r="I29" s="8">
        <f>AVERAGE(I19:I28)</f>
        <v>67.231574</v>
      </c>
    </row>
    <row r="30" spans="1:9" ht="15.75">
      <c r="A30" s="11" t="s">
        <v>9</v>
      </c>
      <c r="B30" s="2">
        <f>MAX(B19:B28)-MIN(B19:B28)</f>
        <v>0.01656000000000546</v>
      </c>
      <c r="C30" s="2">
        <f>MAX(C19:C28)-MIN(C19:C28)</f>
        <v>0.019750000000001933</v>
      </c>
      <c r="D30" s="8">
        <f>MAX(D19:D28)-MIN(D19:D28)</f>
        <v>0.0010900000000049204</v>
      </c>
      <c r="E30" s="1"/>
      <c r="F30" s="11" t="s">
        <v>9</v>
      </c>
      <c r="G30" s="2">
        <f>MAX(G19:G28)-MIN(G19:G28)</f>
        <v>0.016819999999995616</v>
      </c>
      <c r="H30" s="2">
        <f>MAX(H19:H28)-MIN(H19:H28)</f>
        <v>0.006510000000005789</v>
      </c>
      <c r="I30" s="8">
        <f>MAX(I19:I28)-MIN(I19:I28)</f>
        <v>0.015999999999991132</v>
      </c>
    </row>
    <row r="31" spans="1:9" ht="16.5" thickBot="1">
      <c r="A31" s="12" t="s">
        <v>10</v>
      </c>
      <c r="B31" s="9">
        <f>STDEV(B19:B28)</f>
        <v>0.00486911411061927</v>
      </c>
      <c r="C31" s="9">
        <f>STDEV(C19:C28)</f>
        <v>0.0055633771717880824</v>
      </c>
      <c r="D31" s="10">
        <f>STDEV(D19:D28)</f>
        <v>0.000329538397696032</v>
      </c>
      <c r="E31" s="1"/>
      <c r="F31" s="12" t="s">
        <v>10</v>
      </c>
      <c r="G31" s="9">
        <f>STDEV(G19:G28)</f>
        <v>0.004997702694460239</v>
      </c>
      <c r="H31" s="9">
        <f>STDEV(H19:H28)</f>
        <v>0.002066630107203706</v>
      </c>
      <c r="I31" s="10">
        <f>STDEV(I19:I28)</f>
        <v>0.00505504852158043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0" sqref="B20:G29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94.54977</v>
      </c>
      <c r="C3" s="2">
        <v>-160.5575</v>
      </c>
      <c r="D3" s="2">
        <v>35.3385</v>
      </c>
      <c r="E3" s="2">
        <v>-0.088</v>
      </c>
      <c r="F3" s="2">
        <v>90.07418</v>
      </c>
      <c r="G3" s="8">
        <v>90.21011</v>
      </c>
    </row>
    <row r="4" spans="1:7" ht="15.75">
      <c r="A4" s="11">
        <f>'WC Position'!A4</f>
        <v>2</v>
      </c>
      <c r="B4" s="2">
        <v>94.55003</v>
      </c>
      <c r="C4" s="2">
        <v>-160.55817</v>
      </c>
      <c r="D4" s="2">
        <v>35.34096</v>
      </c>
      <c r="E4" s="2">
        <v>-0.08817</v>
      </c>
      <c r="F4" s="2">
        <v>90.071</v>
      </c>
      <c r="G4" s="8">
        <v>90.20868</v>
      </c>
    </row>
    <row r="5" spans="1:7" ht="15.75">
      <c r="A5" s="11">
        <f>'WC Position'!A5</f>
        <v>3</v>
      </c>
      <c r="B5" s="2">
        <v>94.54982</v>
      </c>
      <c r="C5" s="2">
        <v>-160.55813</v>
      </c>
      <c r="D5" s="2">
        <v>35.33955</v>
      </c>
      <c r="E5" s="2">
        <v>-0.08808</v>
      </c>
      <c r="F5" s="2">
        <v>90.07224</v>
      </c>
      <c r="G5" s="8">
        <v>90.20873</v>
      </c>
    </row>
    <row r="6" spans="1:7" ht="15.75">
      <c r="A6" s="11">
        <f>'WC Position'!A6</f>
        <v>4</v>
      </c>
      <c r="B6" s="2">
        <v>94.54975</v>
      </c>
      <c r="C6" s="2">
        <v>-160.55824</v>
      </c>
      <c r="D6" s="2">
        <v>35.3402</v>
      </c>
      <c r="E6" s="2">
        <v>-0.0881</v>
      </c>
      <c r="F6" s="2">
        <v>90.0719</v>
      </c>
      <c r="G6" s="8">
        <v>90.20765</v>
      </c>
    </row>
    <row r="7" spans="1:7" ht="15.75">
      <c r="A7" s="11">
        <f>'WC Position'!A7</f>
        <v>5</v>
      </c>
      <c r="B7" s="2">
        <v>94.55074</v>
      </c>
      <c r="C7" s="2">
        <v>-160.55838</v>
      </c>
      <c r="D7" s="2">
        <v>35.343</v>
      </c>
      <c r="E7" s="2">
        <v>-0.08766</v>
      </c>
      <c r="F7" s="2">
        <v>90.07124</v>
      </c>
      <c r="G7" s="8">
        <v>90.20689</v>
      </c>
    </row>
    <row r="8" spans="1:7" ht="15.75">
      <c r="A8" s="11">
        <f>'WC Position'!A8</f>
        <v>6</v>
      </c>
      <c r="B8" s="2">
        <v>94.55094</v>
      </c>
      <c r="C8" s="2">
        <v>-160.55849</v>
      </c>
      <c r="D8" s="2">
        <v>35.34313</v>
      </c>
      <c r="E8" s="2">
        <v>-0.08786</v>
      </c>
      <c r="F8" s="2">
        <v>90.07081</v>
      </c>
      <c r="G8" s="8">
        <v>90.20616</v>
      </c>
    </row>
    <row r="9" spans="1:7" ht="15.75">
      <c r="A9" s="11">
        <f>'WC Position'!A9</f>
        <v>7</v>
      </c>
      <c r="B9" s="2">
        <v>94.55022</v>
      </c>
      <c r="C9" s="2">
        <v>-160.55827</v>
      </c>
      <c r="D9" s="2">
        <v>35.34183</v>
      </c>
      <c r="E9" s="2">
        <v>-0.08799</v>
      </c>
      <c r="F9" s="2">
        <v>90.07109</v>
      </c>
      <c r="G9" s="8">
        <v>90.2057</v>
      </c>
    </row>
    <row r="10" spans="1:7" ht="15.75">
      <c r="A10" s="11">
        <f>'WC Position'!A10</f>
        <v>8</v>
      </c>
      <c r="B10" s="2">
        <v>94.5492</v>
      </c>
      <c r="C10" s="2">
        <v>-160.55842</v>
      </c>
      <c r="D10" s="2">
        <v>35.34221</v>
      </c>
      <c r="E10" s="2">
        <v>-0.08836</v>
      </c>
      <c r="F10" s="2">
        <v>90.07155</v>
      </c>
      <c r="G10" s="8">
        <v>90.20421</v>
      </c>
    </row>
    <row r="11" spans="1:7" ht="15.75">
      <c r="A11" s="11">
        <f>'WC Position'!A11</f>
        <v>9</v>
      </c>
      <c r="B11" s="2">
        <v>94.54944</v>
      </c>
      <c r="C11" s="2">
        <v>-160.5585</v>
      </c>
      <c r="D11" s="2">
        <v>35.34189</v>
      </c>
      <c r="E11" s="2">
        <v>-0.08829</v>
      </c>
      <c r="F11" s="2">
        <v>90.07171</v>
      </c>
      <c r="G11" s="8">
        <v>90.2041</v>
      </c>
    </row>
    <row r="12" spans="1:7" ht="16.5" thickBot="1">
      <c r="A12" s="21">
        <f>'WC Position'!A12</f>
        <v>10</v>
      </c>
      <c r="B12" s="22">
        <v>94.54977</v>
      </c>
      <c r="C12" s="22">
        <v>-160.55853</v>
      </c>
      <c r="D12" s="22">
        <v>35.34206</v>
      </c>
      <c r="E12" s="22">
        <v>-0.08786</v>
      </c>
      <c r="F12" s="22">
        <v>90.07155</v>
      </c>
      <c r="G12" s="23">
        <v>90.20465</v>
      </c>
    </row>
    <row r="13" spans="1:7" ht="16.5" thickTop="1">
      <c r="A13" s="11" t="s">
        <v>8</v>
      </c>
      <c r="B13" s="2">
        <f aca="true" t="shared" si="0" ref="B13:G13">AVERAGE(B3:B12)</f>
        <v>94.549968</v>
      </c>
      <c r="C13" s="2">
        <f t="shared" si="0"/>
        <v>-160.55826300000004</v>
      </c>
      <c r="D13" s="2">
        <f t="shared" si="0"/>
        <v>35.341333000000006</v>
      </c>
      <c r="E13" s="2">
        <f t="shared" si="0"/>
        <v>-0.088037</v>
      </c>
      <c r="F13" s="2">
        <f t="shared" si="0"/>
        <v>90.071727</v>
      </c>
      <c r="G13" s="33">
        <f t="shared" si="0"/>
        <v>90.206688</v>
      </c>
    </row>
    <row r="14" spans="1:7" ht="15.75">
      <c r="A14" s="11" t="s">
        <v>9</v>
      </c>
      <c r="B14" s="2">
        <f aca="true" t="shared" si="1" ref="B14:G14">MAX(B3:B12)-MIN(B3:B12)</f>
        <v>0.0017399999999980764</v>
      </c>
      <c r="C14" s="2">
        <f t="shared" si="1"/>
        <v>0.0010299999999858755</v>
      </c>
      <c r="D14" s="2">
        <f t="shared" si="1"/>
        <v>0.004629999999998802</v>
      </c>
      <c r="E14" s="2">
        <f t="shared" si="1"/>
        <v>0.0006999999999999923</v>
      </c>
      <c r="F14" s="2">
        <f t="shared" si="1"/>
        <v>0.00337000000000387</v>
      </c>
      <c r="G14" s="8">
        <f t="shared" si="1"/>
        <v>0.0060100000000034015</v>
      </c>
    </row>
    <row r="15" spans="1:7" ht="16.5" thickBot="1">
      <c r="A15" s="12" t="s">
        <v>10</v>
      </c>
      <c r="B15" s="9">
        <f aca="true" t="shared" si="2" ref="B15:G15">STDEV(B3:B12)</f>
        <v>0.0005400164606545554</v>
      </c>
      <c r="C15" s="9">
        <f t="shared" si="2"/>
        <v>0.00030302365144191346</v>
      </c>
      <c r="D15" s="9">
        <f t="shared" si="2"/>
        <v>0.0015088925298590745</v>
      </c>
      <c r="E15" s="9">
        <f t="shared" si="2"/>
        <v>0.00021087384327549342</v>
      </c>
      <c r="F15" s="9">
        <f t="shared" si="2"/>
        <v>0.0009652639247605028</v>
      </c>
      <c r="G15" s="10">
        <f t="shared" si="2"/>
        <v>0.0020832869328174823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-0.45768</v>
      </c>
      <c r="C20" s="2">
        <v>-58.19194</v>
      </c>
      <c r="D20" s="2">
        <v>-3.08377</v>
      </c>
      <c r="E20" s="2">
        <v>-0.31765</v>
      </c>
      <c r="F20" s="2">
        <v>90.05563</v>
      </c>
      <c r="G20" s="8">
        <v>90.05076</v>
      </c>
    </row>
    <row r="21" spans="1:7" ht="15.75">
      <c r="A21" s="11">
        <f>'WC Position'!A4</f>
        <v>2</v>
      </c>
      <c r="B21" s="2">
        <v>-0.48658</v>
      </c>
      <c r="C21" s="2">
        <v>-58.19441</v>
      </c>
      <c r="D21" s="2">
        <v>-3.06056</v>
      </c>
      <c r="E21" s="2">
        <v>-0.32657</v>
      </c>
      <c r="F21" s="2">
        <v>90.0464</v>
      </c>
      <c r="G21" s="8">
        <v>90.05416</v>
      </c>
    </row>
    <row r="22" spans="1:7" ht="15.75">
      <c r="A22" s="11">
        <f>'WC Position'!A5</f>
        <v>3</v>
      </c>
      <c r="B22" s="2">
        <v>-0.47167</v>
      </c>
      <c r="C22" s="2">
        <v>-58.19345</v>
      </c>
      <c r="D22" s="2">
        <v>-3.07371</v>
      </c>
      <c r="E22" s="2">
        <v>-0.32213</v>
      </c>
      <c r="F22" s="2">
        <v>90.05135</v>
      </c>
      <c r="G22" s="8">
        <v>90.05234</v>
      </c>
    </row>
    <row r="23" spans="1:7" ht="15.75">
      <c r="A23" s="11">
        <f>'WC Position'!A6</f>
        <v>4</v>
      </c>
      <c r="B23" s="2">
        <v>-0.48061</v>
      </c>
      <c r="C23" s="2">
        <v>-58.19436</v>
      </c>
      <c r="D23" s="2">
        <v>-3.06617</v>
      </c>
      <c r="E23" s="2">
        <v>-0.32497</v>
      </c>
      <c r="F23" s="2">
        <v>90.04915</v>
      </c>
      <c r="G23" s="8">
        <v>90.05278</v>
      </c>
    </row>
    <row r="24" spans="1:7" ht="15.75">
      <c r="A24" s="11">
        <f>'WC Position'!A7</f>
        <v>5</v>
      </c>
      <c r="B24" s="2">
        <v>-0.48826</v>
      </c>
      <c r="C24" s="2">
        <v>-58.19535</v>
      </c>
      <c r="D24" s="2">
        <v>-3.05891</v>
      </c>
      <c r="E24" s="2">
        <v>-0.32708</v>
      </c>
      <c r="F24" s="2">
        <v>90.04771</v>
      </c>
      <c r="G24" s="8">
        <v>90.05365</v>
      </c>
    </row>
    <row r="25" spans="1:7" ht="15.75">
      <c r="A25" s="11">
        <f>'WC Position'!A8</f>
        <v>6</v>
      </c>
      <c r="B25" s="2">
        <v>-0.49089</v>
      </c>
      <c r="C25" s="2">
        <v>-58.19583</v>
      </c>
      <c r="D25" s="2">
        <v>-3.05656</v>
      </c>
      <c r="E25" s="2">
        <v>-0.32816</v>
      </c>
      <c r="F25" s="2">
        <v>90.04673</v>
      </c>
      <c r="G25" s="8">
        <v>90.05358</v>
      </c>
    </row>
    <row r="26" spans="1:7" ht="15.75">
      <c r="A26" s="11">
        <f>'WC Position'!A9</f>
        <v>7</v>
      </c>
      <c r="B26" s="2">
        <v>-0.4923</v>
      </c>
      <c r="C26" s="2">
        <v>-58.19642</v>
      </c>
      <c r="D26" s="2">
        <v>-3.05581</v>
      </c>
      <c r="E26" s="2">
        <v>-0.3286</v>
      </c>
      <c r="F26" s="2">
        <v>90.04653</v>
      </c>
      <c r="G26" s="8">
        <v>90.05362</v>
      </c>
    </row>
    <row r="27" spans="1:7" ht="15.75">
      <c r="A27" s="11">
        <f>'WC Position'!A10</f>
        <v>8</v>
      </c>
      <c r="B27" s="2">
        <v>-0.50061</v>
      </c>
      <c r="C27" s="2">
        <v>-58.19579</v>
      </c>
      <c r="D27" s="2">
        <v>-3.04705</v>
      </c>
      <c r="E27" s="2">
        <v>-0.33119</v>
      </c>
      <c r="F27" s="2">
        <v>90.04405</v>
      </c>
      <c r="G27" s="8">
        <v>90.05356</v>
      </c>
    </row>
    <row r="28" spans="1:7" ht="15.75">
      <c r="A28" s="11">
        <f>'WC Position'!A11</f>
        <v>9</v>
      </c>
      <c r="B28" s="2">
        <v>-0.49819</v>
      </c>
      <c r="C28" s="2">
        <v>-58.19611</v>
      </c>
      <c r="D28" s="2">
        <v>-3.0509</v>
      </c>
      <c r="E28" s="2">
        <v>-0.33041</v>
      </c>
      <c r="F28" s="2">
        <v>90.04553</v>
      </c>
      <c r="G28" s="8">
        <v>90.05317</v>
      </c>
    </row>
    <row r="29" spans="1:7" ht="16.5" thickBot="1">
      <c r="A29" s="21">
        <f>'WC Position'!A12</f>
        <v>10</v>
      </c>
      <c r="B29" s="22">
        <v>-0.49033</v>
      </c>
      <c r="C29" s="22">
        <v>-58.19612</v>
      </c>
      <c r="D29" s="22">
        <v>-3.05795</v>
      </c>
      <c r="E29" s="22">
        <v>-0.32781</v>
      </c>
      <c r="F29" s="22">
        <v>90.04771</v>
      </c>
      <c r="G29" s="23">
        <v>90.05261</v>
      </c>
    </row>
    <row r="30" spans="1:7" ht="16.5" thickTop="1">
      <c r="A30" s="11" t="s">
        <v>8</v>
      </c>
      <c r="B30" s="2">
        <f aca="true" t="shared" si="3" ref="B30:G30">AVERAGE(B20:B29)</f>
        <v>-0.48571200000000003</v>
      </c>
      <c r="C30" s="2">
        <f t="shared" si="3"/>
        <v>-58.19497799999999</v>
      </c>
      <c r="D30" s="2">
        <f t="shared" si="3"/>
        <v>-3.061139</v>
      </c>
      <c r="E30" s="2">
        <f t="shared" si="3"/>
        <v>-0.326457</v>
      </c>
      <c r="F30" s="2">
        <f t="shared" si="3"/>
        <v>90.04807899999999</v>
      </c>
      <c r="G30" s="8">
        <f t="shared" si="3"/>
        <v>90.053023</v>
      </c>
    </row>
    <row r="31" spans="1:7" ht="15.75">
      <c r="A31" s="11" t="s">
        <v>9</v>
      </c>
      <c r="B31" s="2">
        <f aca="true" t="shared" si="4" ref="B31:G31">MAX(B20:B29)-MIN(B20:B29)</f>
        <v>0.042930000000000024</v>
      </c>
      <c r="C31" s="2">
        <f t="shared" si="4"/>
        <v>0.004480000000000928</v>
      </c>
      <c r="D31" s="2">
        <f t="shared" si="4"/>
        <v>0.036719999999999864</v>
      </c>
      <c r="E31" s="2">
        <f t="shared" si="4"/>
        <v>0.013539999999999996</v>
      </c>
      <c r="F31" s="2">
        <f t="shared" si="4"/>
        <v>0.011579999999995039</v>
      </c>
      <c r="G31" s="8">
        <f t="shared" si="4"/>
        <v>0.0033999999999991815</v>
      </c>
    </row>
    <row r="32" spans="1:7" ht="16.5" thickBot="1">
      <c r="A32" s="12" t="s">
        <v>10</v>
      </c>
      <c r="B32" s="9">
        <f aca="true" t="shared" si="5" ref="B32:G32">STDEV(B20:B29)</f>
        <v>0.012847123153972396</v>
      </c>
      <c r="C32" s="9">
        <f t="shared" si="5"/>
        <v>0.0014320676582401386</v>
      </c>
      <c r="D32" s="9">
        <f t="shared" si="5"/>
        <v>0.010871364475334055</v>
      </c>
      <c r="E32" s="9">
        <f t="shared" si="5"/>
        <v>0.004031115230305376</v>
      </c>
      <c r="F32" s="9">
        <f t="shared" si="5"/>
        <v>0.003315031255088004</v>
      </c>
      <c r="G32" s="10">
        <f t="shared" si="5"/>
        <v>0.000970670444132018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2008-07-08T22:47:05Z</cp:lastPrinted>
  <dcterms:created xsi:type="dcterms:W3CDTF">2008-02-25T18:21:48Z</dcterms:created>
  <dcterms:modified xsi:type="dcterms:W3CDTF">2008-08-27T15:24:41Z</dcterms:modified>
  <cp:category/>
  <cp:version/>
  <cp:contentType/>
  <cp:contentStatus/>
</cp:coreProperties>
</file>