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21675" windowHeight="14055"/>
  </bookViews>
  <sheets>
    <sheet name="Compare HH_Block_Data_Summary_P" sheetId="1" r:id="rId1"/>
  </sheets>
  <calcPr calcId="0"/>
</workbook>
</file>

<file path=xl/calcChain.xml><?xml version="1.0" encoding="utf-8"?>
<calcChain xmlns="http://schemas.openxmlformats.org/spreadsheetml/2006/main">
  <c r="K37" i="1"/>
  <c r="K35"/>
  <c r="K34"/>
  <c r="K33"/>
  <c r="K32"/>
  <c r="K31"/>
  <c r="K30"/>
  <c r="K29"/>
  <c r="K28"/>
  <c r="K27"/>
  <c r="K26"/>
  <c r="A35"/>
  <c r="A34"/>
  <c r="A33"/>
  <c r="A32"/>
  <c r="A31"/>
  <c r="A30"/>
  <c r="A29"/>
  <c r="A28"/>
  <c r="A27"/>
  <c r="A26"/>
</calcChain>
</file>

<file path=xl/sharedStrings.xml><?xml version="1.0" encoding="utf-8"?>
<sst xmlns="http://schemas.openxmlformats.org/spreadsheetml/2006/main" count="42" uniqueCount="40">
  <si>
    <t>Name</t>
  </si>
  <si>
    <t>Mxy</t>
  </si>
  <si>
    <t>sigMxy</t>
  </si>
  <si>
    <t>Thetamxy</t>
  </si>
  <si>
    <t>sigThmxy</t>
  </si>
  <si>
    <t>Temp_mxy</t>
  </si>
  <si>
    <t>Mx</t>
  </si>
  <si>
    <t>sigMx</t>
  </si>
  <si>
    <t>My</t>
  </si>
  <si>
    <t>sigMy</t>
  </si>
  <si>
    <t>Myz</t>
  </si>
  <si>
    <t>sigMyz</t>
  </si>
  <si>
    <t>Mz</t>
  </si>
  <si>
    <t>sigMz</t>
  </si>
  <si>
    <t>Thetamyz</t>
  </si>
  <si>
    <t>sigThmyz</t>
  </si>
  <si>
    <t>106Y-</t>
  </si>
  <si>
    <t>116Y-</t>
  </si>
  <si>
    <t>40Y-</t>
  </si>
  <si>
    <t>47Y-</t>
  </si>
  <si>
    <t>58Y-</t>
  </si>
  <si>
    <t>70Y-</t>
  </si>
  <si>
    <t>71Y-</t>
  </si>
  <si>
    <t>72Y-</t>
  </si>
  <si>
    <t>85Y-</t>
  </si>
  <si>
    <t>86Y-</t>
  </si>
  <si>
    <t>106-Y</t>
  </si>
  <si>
    <t>116-Y</t>
  </si>
  <si>
    <t>40-Y</t>
  </si>
  <si>
    <t>47-Y</t>
  </si>
  <si>
    <t>58-Y</t>
  </si>
  <si>
    <t>70-Y</t>
  </si>
  <si>
    <t>71-Y</t>
  </si>
  <si>
    <t>72-Y</t>
  </si>
  <si>
    <t>85-Y</t>
  </si>
  <si>
    <t>86-Y</t>
  </si>
  <si>
    <t>Mean</t>
  </si>
  <si>
    <t>After solder</t>
  </si>
  <si>
    <t>After desolder</t>
  </si>
  <si>
    <t>Ratio After solder to after desolder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</si>
</sst>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K38" sqref="K38"/>
    </sheetView>
  </sheetViews>
  <sheetFormatPr defaultRowHeight="15"/>
  <cols>
    <col min="2" max="2" width="14.85546875" customWidth="1"/>
    <col min="3" max="3" width="12.42578125" customWidth="1"/>
  </cols>
  <sheetData>
    <row r="1" spans="1:18">
      <c r="A1" t="s">
        <v>38</v>
      </c>
    </row>
    <row r="2" spans="1:1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8</v>
      </c>
      <c r="N2" t="s">
        <v>9</v>
      </c>
      <c r="O2" t="s">
        <v>12</v>
      </c>
      <c r="P2" t="s">
        <v>13</v>
      </c>
      <c r="Q2" t="s">
        <v>14</v>
      </c>
      <c r="R2" t="s">
        <v>15</v>
      </c>
    </row>
    <row r="3" spans="1:18">
      <c r="A3" t="s">
        <v>16</v>
      </c>
      <c r="B3" s="1">
        <v>1.4049899999999999E-7</v>
      </c>
      <c r="C3" s="1">
        <v>2.3813400000000002E-10</v>
      </c>
      <c r="D3">
        <v>101.63</v>
      </c>
      <c r="E3">
        <v>0.09</v>
      </c>
      <c r="F3">
        <v>20.04</v>
      </c>
      <c r="G3" s="1">
        <v>-2.8331399999999999E-8</v>
      </c>
      <c r="H3" s="1">
        <v>2.1794100000000001E-10</v>
      </c>
      <c r="I3" s="1">
        <v>1.37613E-7</v>
      </c>
      <c r="J3" s="1">
        <v>2.3731300000000001E-10</v>
      </c>
      <c r="K3" s="1">
        <v>1.5361499999999999E-6</v>
      </c>
      <c r="L3" s="1">
        <v>2.79847E-10</v>
      </c>
      <c r="M3" s="1">
        <v>1.3216399999999999E-7</v>
      </c>
      <c r="N3" s="1">
        <v>2.8090400000000002E-10</v>
      </c>
      <c r="O3" s="1">
        <v>-1.5304500000000001E-6</v>
      </c>
      <c r="P3" s="1">
        <v>2.7985500000000001E-10</v>
      </c>
      <c r="Q3">
        <v>175.06399999999999</v>
      </c>
      <c r="R3">
        <v>0.01</v>
      </c>
    </row>
    <row r="4" spans="1:18">
      <c r="A4" t="s">
        <v>17</v>
      </c>
      <c r="B4" s="1">
        <v>5.9631699999999998E-8</v>
      </c>
      <c r="C4" s="1">
        <v>1.15019E-10</v>
      </c>
      <c r="D4">
        <v>163.9</v>
      </c>
      <c r="E4">
        <v>0.09</v>
      </c>
      <c r="F4">
        <v>20.010000000000002</v>
      </c>
      <c r="G4" s="1">
        <v>-5.7293100000000001E-8</v>
      </c>
      <c r="H4" s="1">
        <v>1.13189E-10</v>
      </c>
      <c r="I4" s="1">
        <v>1.6536E-8</v>
      </c>
      <c r="J4" s="1">
        <v>9.0635699999999996E-11</v>
      </c>
      <c r="K4" s="1">
        <v>1.4696699999999999E-6</v>
      </c>
      <c r="L4" s="1">
        <v>4.3619800000000001E-11</v>
      </c>
      <c r="M4" s="1">
        <v>1.16894E-8</v>
      </c>
      <c r="N4" s="1">
        <v>1.5071800000000001E-10</v>
      </c>
      <c r="O4" s="1">
        <v>-1.46962E-6</v>
      </c>
      <c r="P4" s="1">
        <v>4.36349E-11</v>
      </c>
      <c r="Q4">
        <v>179.54400000000001</v>
      </c>
      <c r="R4">
        <v>6.0000000000000001E-3</v>
      </c>
    </row>
    <row r="5" spans="1:18">
      <c r="A5" t="s">
        <v>18</v>
      </c>
      <c r="B5" s="1">
        <v>1.1417900000000001E-7</v>
      </c>
      <c r="C5" s="1">
        <v>2.8845099999999998E-10</v>
      </c>
      <c r="D5">
        <v>118.2</v>
      </c>
      <c r="E5">
        <v>0.09</v>
      </c>
      <c r="F5">
        <v>20.04</v>
      </c>
      <c r="G5" s="1">
        <v>-5.3959099999999999E-8</v>
      </c>
      <c r="H5" s="1">
        <v>2.0327999999999999E-10</v>
      </c>
      <c r="I5" s="1">
        <v>1.00624E-7</v>
      </c>
      <c r="J5" s="1">
        <v>2.6675900000000001E-10</v>
      </c>
      <c r="K5" s="1">
        <v>1.5187899999999999E-6</v>
      </c>
      <c r="L5" s="1">
        <v>1.3131600000000001E-10</v>
      </c>
      <c r="M5" s="1">
        <v>9.5783299999999995E-8</v>
      </c>
      <c r="N5" s="1">
        <v>1.43938E-10</v>
      </c>
      <c r="O5" s="1">
        <v>-1.5157599999999999E-6</v>
      </c>
      <c r="P5" s="1">
        <v>1.31369E-10</v>
      </c>
      <c r="Q5">
        <v>176.38399999999999</v>
      </c>
      <c r="R5">
        <v>5.0000000000000001E-3</v>
      </c>
    </row>
    <row r="6" spans="1:18">
      <c r="A6" t="s">
        <v>19</v>
      </c>
      <c r="B6" s="1">
        <v>7.2180800000000005E-8</v>
      </c>
      <c r="C6" s="1">
        <v>1.5026300000000001E-10</v>
      </c>
      <c r="D6">
        <v>-51.12</v>
      </c>
      <c r="E6">
        <v>0.1</v>
      </c>
      <c r="F6">
        <v>20.059999999999999</v>
      </c>
      <c r="G6" s="1">
        <v>4.5311299999999998E-8</v>
      </c>
      <c r="H6" s="1">
        <v>1.3362499999999999E-10</v>
      </c>
      <c r="I6" s="1">
        <v>-5.6186800000000001E-8</v>
      </c>
      <c r="J6" s="1">
        <v>1.39668E-10</v>
      </c>
      <c r="K6" s="1">
        <v>1.5273800000000001E-6</v>
      </c>
      <c r="L6" s="1">
        <v>5.9969299999999997E-11</v>
      </c>
      <c r="M6" s="1">
        <v>-6.1208300000000004E-8</v>
      </c>
      <c r="N6" s="1">
        <v>9.7873699999999997E-11</v>
      </c>
      <c r="O6" s="1">
        <v>-1.5261600000000001E-6</v>
      </c>
      <c r="P6" s="1">
        <v>6.0049400000000005E-11</v>
      </c>
      <c r="Q6">
        <v>177.703</v>
      </c>
      <c r="R6">
        <v>4.0000000000000001E-3</v>
      </c>
    </row>
    <row r="7" spans="1:18">
      <c r="A7" t="s">
        <v>20</v>
      </c>
      <c r="B7" s="1">
        <v>8.4495099999999995E-8</v>
      </c>
      <c r="C7" s="1">
        <v>1.20121E-10</v>
      </c>
      <c r="D7">
        <v>-112.09</v>
      </c>
      <c r="E7">
        <v>0.06</v>
      </c>
      <c r="F7">
        <v>20.100000000000001</v>
      </c>
      <c r="G7" s="1">
        <v>-3.17754E-8</v>
      </c>
      <c r="H7" s="1">
        <v>9.3779000000000003E-11</v>
      </c>
      <c r="I7" s="1">
        <v>-7.8292699999999995E-8</v>
      </c>
      <c r="J7" s="1">
        <v>1.16194E-10</v>
      </c>
      <c r="K7" s="1">
        <v>1.5307199999999999E-6</v>
      </c>
      <c r="L7" s="1">
        <v>3.2186399999999997E-11</v>
      </c>
      <c r="M7" s="1">
        <v>-8.3283799999999996E-8</v>
      </c>
      <c r="N7" s="1">
        <v>4.0608800000000002E-10</v>
      </c>
      <c r="O7" s="1">
        <v>-1.52845E-6</v>
      </c>
      <c r="P7" s="1">
        <v>3.90196E-11</v>
      </c>
      <c r="Q7">
        <v>176.881</v>
      </c>
      <c r="R7">
        <v>1.4999999999999999E-2</v>
      </c>
    </row>
    <row r="8" spans="1:18">
      <c r="A8" t="s">
        <v>21</v>
      </c>
      <c r="B8" s="1">
        <v>7.9768700000000001E-8</v>
      </c>
      <c r="C8" s="1">
        <v>1.8411E-11</v>
      </c>
      <c r="D8">
        <v>2.48</v>
      </c>
      <c r="E8">
        <v>0.17</v>
      </c>
      <c r="F8">
        <v>19.96</v>
      </c>
      <c r="G8" s="1">
        <v>7.9694300000000002E-8</v>
      </c>
      <c r="H8" s="1">
        <v>2.1032599999999999E-11</v>
      </c>
      <c r="I8" s="1">
        <v>3.4455199999999999E-9</v>
      </c>
      <c r="J8" s="1">
        <v>2.3591799999999998E-10</v>
      </c>
      <c r="K8" s="1">
        <v>1.5076800000000001E-6</v>
      </c>
      <c r="L8" s="1">
        <v>4.83127E-11</v>
      </c>
      <c r="M8" s="1">
        <v>-1.63234E-9</v>
      </c>
      <c r="N8" s="1">
        <v>1.20781E-10</v>
      </c>
      <c r="O8" s="1">
        <v>-1.5076800000000001E-6</v>
      </c>
      <c r="P8" s="1">
        <v>4.83128E-11</v>
      </c>
      <c r="Q8">
        <v>179.93799999999999</v>
      </c>
      <c r="R8">
        <v>5.0000000000000001E-3</v>
      </c>
    </row>
    <row r="9" spans="1:18">
      <c r="A9" t="s">
        <v>22</v>
      </c>
      <c r="B9" s="1">
        <v>2.1514099999999999E-8</v>
      </c>
      <c r="C9" s="1">
        <v>4.7105699999999999E-11</v>
      </c>
      <c r="D9">
        <v>-129.34</v>
      </c>
      <c r="E9">
        <v>0.1</v>
      </c>
      <c r="F9">
        <v>20.02</v>
      </c>
      <c r="G9" s="1">
        <v>-1.36393E-8</v>
      </c>
      <c r="H9" s="1">
        <v>4.2555100000000002E-11</v>
      </c>
      <c r="I9" s="1">
        <v>-1.6638E-8</v>
      </c>
      <c r="J9" s="1">
        <v>4.4099399999999998E-11</v>
      </c>
      <c r="K9" s="1">
        <v>1.50648E-6</v>
      </c>
      <c r="L9" s="1">
        <v>2.4213199999999999E-11</v>
      </c>
      <c r="M9" s="1">
        <v>-2.06448E-8</v>
      </c>
      <c r="N9" s="1">
        <v>3.9486899999999998E-11</v>
      </c>
      <c r="O9" s="1">
        <v>-1.5063399999999999E-6</v>
      </c>
      <c r="P9" s="1">
        <v>2.4217000000000002E-11</v>
      </c>
      <c r="Q9">
        <v>179.215</v>
      </c>
      <c r="R9">
        <v>2E-3</v>
      </c>
    </row>
    <row r="10" spans="1:18">
      <c r="A10" t="s">
        <v>23</v>
      </c>
      <c r="B10" s="1">
        <v>7.7556699999999995E-8</v>
      </c>
      <c r="C10" s="1">
        <v>8.4348499999999998E-11</v>
      </c>
      <c r="D10">
        <v>-72.06</v>
      </c>
      <c r="E10">
        <v>0.03</v>
      </c>
      <c r="F10">
        <v>19.98</v>
      </c>
      <c r="G10" s="1">
        <v>2.3888300000000002E-8</v>
      </c>
      <c r="H10" s="1">
        <v>4.1760900000000002E-11</v>
      </c>
      <c r="I10" s="1">
        <v>-7.3786100000000002E-8</v>
      </c>
      <c r="J10" s="1">
        <v>8.0942799999999995E-11</v>
      </c>
      <c r="K10" s="1">
        <v>1.51501E-6</v>
      </c>
      <c r="L10" s="1">
        <v>4.4277799999999998E-11</v>
      </c>
      <c r="M10" s="1">
        <v>-7.8665400000000005E-8</v>
      </c>
      <c r="N10" s="1">
        <v>1.7763099999999999E-10</v>
      </c>
      <c r="O10" s="1">
        <v>-1.5129599999999999E-6</v>
      </c>
      <c r="P10" s="1">
        <v>4.5172200000000001E-11</v>
      </c>
      <c r="Q10">
        <v>177.024</v>
      </c>
      <c r="R10">
        <v>7.0000000000000001E-3</v>
      </c>
    </row>
    <row r="11" spans="1:18">
      <c r="A11" t="s">
        <v>24</v>
      </c>
      <c r="B11" s="1">
        <v>8.3272399999999995E-9</v>
      </c>
      <c r="C11" s="1">
        <v>1.5335800000000001E-10</v>
      </c>
      <c r="D11">
        <v>57.21</v>
      </c>
      <c r="E11">
        <v>0.68</v>
      </c>
      <c r="F11">
        <v>20.079999999999998</v>
      </c>
      <c r="G11" s="1">
        <v>4.50996E-9</v>
      </c>
      <c r="H11" s="1">
        <v>1.1755400000000001E-10</v>
      </c>
      <c r="I11" s="1">
        <v>7.0002300000000003E-9</v>
      </c>
      <c r="J11" s="1">
        <v>1.39616E-10</v>
      </c>
      <c r="K11" s="1">
        <v>1.4309900000000001E-6</v>
      </c>
      <c r="L11" s="1">
        <v>2.0785699999999999E-11</v>
      </c>
      <c r="M11" s="1">
        <v>2.96637E-9</v>
      </c>
      <c r="N11" s="1">
        <v>2.28263E-10</v>
      </c>
      <c r="O11" s="1">
        <v>-1.4309900000000001E-6</v>
      </c>
      <c r="P11" s="1">
        <v>2.0791099999999999E-11</v>
      </c>
      <c r="Q11">
        <v>179.881</v>
      </c>
      <c r="R11">
        <v>8.9999999999999993E-3</v>
      </c>
    </row>
    <row r="12" spans="1:18">
      <c r="A12" t="s">
        <v>25</v>
      </c>
      <c r="B12" s="1">
        <v>1.03258E-7</v>
      </c>
      <c r="C12" s="1">
        <v>2.3381800000000001E-10</v>
      </c>
      <c r="D12">
        <v>111.97</v>
      </c>
      <c r="E12">
        <v>7.0000000000000007E-2</v>
      </c>
      <c r="F12">
        <v>20.079999999999998</v>
      </c>
      <c r="G12" s="1">
        <v>-3.8623500000000002E-8</v>
      </c>
      <c r="H12" s="1">
        <v>1.52712E-10</v>
      </c>
      <c r="I12" s="1">
        <v>9.5762499999999995E-8</v>
      </c>
      <c r="J12" s="1">
        <v>2.2264500000000001E-10</v>
      </c>
      <c r="K12" s="1">
        <v>1.51468E-6</v>
      </c>
      <c r="L12" s="1">
        <v>1.7921299999999999E-11</v>
      </c>
      <c r="M12" s="1">
        <v>9.0760899999999996E-8</v>
      </c>
      <c r="N12" s="1">
        <v>9.9704100000000004E-11</v>
      </c>
      <c r="O12" s="1">
        <v>-1.51196E-6</v>
      </c>
      <c r="P12" s="1">
        <v>1.8863600000000001E-11</v>
      </c>
      <c r="Q12">
        <v>176.565</v>
      </c>
      <c r="R12">
        <v>4.0000000000000001E-3</v>
      </c>
    </row>
    <row r="13" spans="1:18">
      <c r="A13" t="s">
        <v>37</v>
      </c>
      <c r="B13" s="1"/>
      <c r="C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8">
      <c r="A14" t="s">
        <v>26</v>
      </c>
      <c r="B14" s="1">
        <v>1.01858E-7</v>
      </c>
      <c r="C14" s="1">
        <v>2.8884000000000001E-10</v>
      </c>
      <c r="D14">
        <v>99.96</v>
      </c>
      <c r="E14">
        <v>0.03</v>
      </c>
      <c r="F14">
        <v>20.11</v>
      </c>
      <c r="G14" s="1">
        <v>-1.76111E-8</v>
      </c>
      <c r="H14" s="1">
        <v>7.1883299999999994E-11</v>
      </c>
      <c r="I14" s="1">
        <v>1.0032400000000001E-7</v>
      </c>
      <c r="J14" s="1">
        <v>2.8463400000000001E-10</v>
      </c>
      <c r="K14" s="1">
        <v>1.5539799999999999E-6</v>
      </c>
      <c r="L14" s="1">
        <v>4.7178899999999997E-11</v>
      </c>
      <c r="M14" s="1">
        <v>9.4520800000000006E-8</v>
      </c>
      <c r="N14" s="1">
        <v>6.9166199999999998E-10</v>
      </c>
      <c r="O14" s="1">
        <v>-1.5511099999999999E-6</v>
      </c>
      <c r="P14" s="1">
        <v>6.3198100000000001E-11</v>
      </c>
      <c r="Q14">
        <v>176.51300000000001</v>
      </c>
      <c r="R14">
        <v>2.5999999999999999E-2</v>
      </c>
    </row>
    <row r="15" spans="1:18">
      <c r="A15" t="s">
        <v>27</v>
      </c>
      <c r="B15" s="1">
        <v>5.8729399999999998E-8</v>
      </c>
      <c r="C15" s="1">
        <v>4.7308300000000001E-10</v>
      </c>
      <c r="D15">
        <v>169.92</v>
      </c>
      <c r="E15">
        <v>0.48</v>
      </c>
      <c r="F15">
        <v>20.13</v>
      </c>
      <c r="G15" s="1">
        <v>-5.78231E-8</v>
      </c>
      <c r="H15" s="1">
        <v>4.7374800000000003E-10</v>
      </c>
      <c r="I15" s="1">
        <v>1.0277199999999999E-8</v>
      </c>
      <c r="J15" s="1">
        <v>4.9370399999999999E-10</v>
      </c>
      <c r="K15" s="1">
        <v>1.5084799999999999E-6</v>
      </c>
      <c r="L15" s="1">
        <v>2.8088300000000001E-11</v>
      </c>
      <c r="M15" s="1">
        <v>4.7666599999999998E-9</v>
      </c>
      <c r="N15" s="1">
        <v>1.75465E-10</v>
      </c>
      <c r="O15" s="1">
        <v>-1.5084700000000001E-6</v>
      </c>
      <c r="P15" s="1">
        <v>2.8093600000000001E-11</v>
      </c>
      <c r="Q15">
        <v>179.81899999999999</v>
      </c>
      <c r="R15">
        <v>7.0000000000000001E-3</v>
      </c>
    </row>
    <row r="16" spans="1:18">
      <c r="A16" t="s">
        <v>28</v>
      </c>
      <c r="B16" s="1">
        <v>1.03708E-7</v>
      </c>
      <c r="C16" s="1">
        <v>1.5837899999999999E-10</v>
      </c>
      <c r="D16">
        <v>121.13</v>
      </c>
      <c r="E16">
        <v>0.05</v>
      </c>
      <c r="F16">
        <v>20.2</v>
      </c>
      <c r="G16" s="1">
        <v>-5.36134E-8</v>
      </c>
      <c r="H16" s="1">
        <v>1.16325E-10</v>
      </c>
      <c r="I16" s="1">
        <v>8.8775100000000005E-8</v>
      </c>
      <c r="J16" s="1">
        <v>1.4446600000000001E-10</v>
      </c>
      <c r="K16" s="1">
        <v>1.5417500000000001E-6</v>
      </c>
      <c r="L16" s="1">
        <v>6.1967400000000003E-10</v>
      </c>
      <c r="M16" s="1">
        <v>8.3204999999999996E-8</v>
      </c>
      <c r="N16" s="1">
        <v>1.0651E-10</v>
      </c>
      <c r="O16" s="1">
        <v>-1.5395E-6</v>
      </c>
      <c r="P16" s="1">
        <v>6.1879500000000003E-10</v>
      </c>
      <c r="Q16">
        <v>176.90600000000001</v>
      </c>
      <c r="R16">
        <v>4.0000000000000001E-3</v>
      </c>
    </row>
    <row r="17" spans="1:18">
      <c r="A17" t="s">
        <v>29</v>
      </c>
      <c r="B17" s="1">
        <v>1.03086E-7</v>
      </c>
      <c r="C17" s="1">
        <v>3.1343099999999998E-10</v>
      </c>
      <c r="D17">
        <v>-51.53</v>
      </c>
      <c r="E17">
        <v>0.14000000000000001</v>
      </c>
      <c r="F17">
        <v>20.16</v>
      </c>
      <c r="G17" s="1">
        <v>6.4123100000000003E-8</v>
      </c>
      <c r="H17" s="1">
        <v>2.75967E-10</v>
      </c>
      <c r="I17" s="1">
        <v>-8.0715500000000006E-8</v>
      </c>
      <c r="J17" s="1">
        <v>2.9034999999999998E-10</v>
      </c>
      <c r="K17" s="1">
        <v>1.5411299999999999E-6</v>
      </c>
      <c r="L17" s="1">
        <v>1.9413000000000001E-11</v>
      </c>
      <c r="M17" s="1">
        <v>-8.57459E-8</v>
      </c>
      <c r="N17" s="1">
        <v>3.3111200000000002E-10</v>
      </c>
      <c r="O17" s="1">
        <v>-1.53874E-6</v>
      </c>
      <c r="P17" s="1">
        <v>2.6760999999999999E-11</v>
      </c>
      <c r="Q17">
        <v>176.81100000000001</v>
      </c>
      <c r="R17">
        <v>1.2E-2</v>
      </c>
    </row>
    <row r="18" spans="1:18">
      <c r="A18" t="s">
        <v>30</v>
      </c>
      <c r="B18" s="1">
        <v>9.4391599999999994E-8</v>
      </c>
      <c r="C18" s="1">
        <v>2.1832100000000001E-10</v>
      </c>
      <c r="D18">
        <v>-108.98</v>
      </c>
      <c r="E18">
        <v>0.05</v>
      </c>
      <c r="F18">
        <v>20.260000000000002</v>
      </c>
      <c r="G18" s="1">
        <v>-3.07058E-8</v>
      </c>
      <c r="H18" s="1">
        <v>1.0057299999999999E-10</v>
      </c>
      <c r="I18" s="1">
        <v>-8.9257599999999996E-8</v>
      </c>
      <c r="J18" s="1">
        <v>2.0789500000000001E-10</v>
      </c>
      <c r="K18" s="1">
        <v>1.5475E-6</v>
      </c>
      <c r="L18" s="1">
        <v>4.1674299999999997E-11</v>
      </c>
      <c r="M18" s="1">
        <v>-9.5125100000000005E-8</v>
      </c>
      <c r="N18" s="1">
        <v>5.60346E-10</v>
      </c>
      <c r="O18" s="1">
        <v>-1.5445800000000001E-6</v>
      </c>
      <c r="P18" s="1">
        <v>5.4047500000000001E-11</v>
      </c>
      <c r="Q18">
        <v>176.476</v>
      </c>
      <c r="R18">
        <v>2.1000000000000001E-2</v>
      </c>
    </row>
    <row r="19" spans="1:18">
      <c r="A19" t="s">
        <v>31</v>
      </c>
      <c r="B19" s="1">
        <v>9.1129700000000006E-8</v>
      </c>
      <c r="C19" s="1">
        <v>1.3169000000000001E-10</v>
      </c>
      <c r="D19">
        <v>-13.57</v>
      </c>
      <c r="E19">
        <v>0.06</v>
      </c>
      <c r="F19">
        <v>20.2</v>
      </c>
      <c r="G19" s="1">
        <v>8.8584400000000003E-8</v>
      </c>
      <c r="H19" s="1">
        <v>1.2997599999999999E-10</v>
      </c>
      <c r="I19" s="1">
        <v>-2.1387499999999999E-8</v>
      </c>
      <c r="J19" s="1">
        <v>9.8219000000000002E-11</v>
      </c>
      <c r="K19" s="1">
        <v>1.51534E-6</v>
      </c>
      <c r="L19" s="1">
        <v>4.0754300000000002E-11</v>
      </c>
      <c r="M19" s="1">
        <v>-2.63274E-8</v>
      </c>
      <c r="N19" s="1">
        <v>1.14817E-10</v>
      </c>
      <c r="O19" s="1">
        <v>-1.51511E-6</v>
      </c>
      <c r="P19" s="1">
        <v>4.0796999999999998E-11</v>
      </c>
      <c r="Q19">
        <v>179.00399999999999</v>
      </c>
      <c r="R19">
        <v>4.0000000000000001E-3</v>
      </c>
    </row>
    <row r="20" spans="1:18">
      <c r="A20" t="s">
        <v>32</v>
      </c>
      <c r="B20" s="1">
        <v>2.77046E-8</v>
      </c>
      <c r="C20" s="1">
        <v>1.6184499999999999E-11</v>
      </c>
      <c r="D20">
        <v>-116.37</v>
      </c>
      <c r="E20">
        <v>0.03</v>
      </c>
      <c r="F20">
        <v>20.2</v>
      </c>
      <c r="G20" s="1">
        <v>-1.23053E-8</v>
      </c>
      <c r="H20" s="1">
        <v>1.2829E-11</v>
      </c>
      <c r="I20" s="1">
        <v>-2.48219E-8</v>
      </c>
      <c r="J20" s="1">
        <v>1.5427699999999999E-11</v>
      </c>
      <c r="K20" s="1">
        <v>1.5106199999999999E-6</v>
      </c>
      <c r="L20" s="1">
        <v>5.7511499999999997E-11</v>
      </c>
      <c r="M20" s="1">
        <v>-2.9942300000000001E-8</v>
      </c>
      <c r="N20" s="1">
        <v>1.9249899999999999E-11</v>
      </c>
      <c r="O20" s="1">
        <v>-1.5103299999999999E-6</v>
      </c>
      <c r="P20" s="1">
        <v>5.7501500000000002E-11</v>
      </c>
      <c r="Q20">
        <v>178.864</v>
      </c>
      <c r="R20">
        <v>1E-3</v>
      </c>
    </row>
    <row r="21" spans="1:18">
      <c r="A21" t="s">
        <v>33</v>
      </c>
      <c r="B21" s="1">
        <v>9.0544299999999996E-8</v>
      </c>
      <c r="C21" s="1">
        <v>2.0821799999999999E-10</v>
      </c>
      <c r="D21">
        <v>-74.41</v>
      </c>
      <c r="E21">
        <v>0.04</v>
      </c>
      <c r="F21">
        <v>20.18</v>
      </c>
      <c r="G21" s="1">
        <v>2.4331499999999999E-8</v>
      </c>
      <c r="H21" s="1">
        <v>8.5216699999999999E-11</v>
      </c>
      <c r="I21" s="1">
        <v>-8.7213800000000005E-8</v>
      </c>
      <c r="J21" s="1">
        <v>2.0135900000000001E-10</v>
      </c>
      <c r="K21" s="1">
        <v>1.52711E-6</v>
      </c>
      <c r="L21" s="1">
        <v>9.3240299999999998E-11</v>
      </c>
      <c r="M21" s="1">
        <v>-9.2368100000000002E-8</v>
      </c>
      <c r="N21" s="1">
        <v>3.7648500000000002E-10</v>
      </c>
      <c r="O21" s="1">
        <v>-1.5243200000000001E-6</v>
      </c>
      <c r="P21" s="1">
        <v>9.5824400000000005E-11</v>
      </c>
      <c r="Q21">
        <v>176.53200000000001</v>
      </c>
      <c r="R21">
        <v>1.4E-2</v>
      </c>
    </row>
    <row r="22" spans="1:18">
      <c r="A22" t="s">
        <v>34</v>
      </c>
      <c r="B22" s="1">
        <v>2.2797799999999999E-8</v>
      </c>
      <c r="C22" s="1">
        <v>5.6300200000000004E-10</v>
      </c>
      <c r="D22">
        <v>74.650000000000006</v>
      </c>
      <c r="E22">
        <v>0.39</v>
      </c>
      <c r="F22">
        <v>20.18</v>
      </c>
      <c r="G22" s="1">
        <v>6.0359300000000003E-9</v>
      </c>
      <c r="H22" s="1">
        <v>2.1129E-10</v>
      </c>
      <c r="I22" s="1">
        <v>2.19843E-8</v>
      </c>
      <c r="J22" s="1">
        <v>5.4446500000000004E-10</v>
      </c>
      <c r="K22" s="1">
        <v>1.4573800000000001E-6</v>
      </c>
      <c r="L22" s="1">
        <v>8.0542000000000005E-11</v>
      </c>
      <c r="M22" s="1">
        <v>1.7201E-8</v>
      </c>
      <c r="N22" s="1">
        <v>5.00057E-10</v>
      </c>
      <c r="O22" s="1">
        <v>-1.4572800000000001E-6</v>
      </c>
      <c r="P22" s="1">
        <v>8.0752300000000002E-11</v>
      </c>
      <c r="Q22">
        <v>179.32400000000001</v>
      </c>
      <c r="R22">
        <v>0.02</v>
      </c>
    </row>
    <row r="23" spans="1:18">
      <c r="A23" t="s">
        <v>35</v>
      </c>
      <c r="B23" s="1">
        <v>1.1682899999999999E-7</v>
      </c>
      <c r="C23" s="1">
        <v>1.5585699999999999E-10</v>
      </c>
      <c r="D23">
        <v>-62.69</v>
      </c>
      <c r="E23">
        <v>0.05</v>
      </c>
      <c r="F23">
        <v>20.23</v>
      </c>
      <c r="G23" s="1">
        <v>5.3596599999999998E-8</v>
      </c>
      <c r="H23" s="1">
        <v>1.1037499999999999E-10</v>
      </c>
      <c r="I23" s="1">
        <v>-1.0381E-7</v>
      </c>
      <c r="J23" s="1">
        <v>1.4513299999999999E-10</v>
      </c>
      <c r="K23" s="1">
        <v>1.54259E-6</v>
      </c>
      <c r="L23" s="1">
        <v>3.0766700000000002E-11</v>
      </c>
      <c r="M23" s="1">
        <v>-1.09261E-7</v>
      </c>
      <c r="N23" s="1">
        <v>1.24243E-10</v>
      </c>
      <c r="O23" s="1">
        <v>-1.53871E-6</v>
      </c>
      <c r="P23" s="1">
        <v>3.1931999999999998E-11</v>
      </c>
      <c r="Q23">
        <v>175.93799999999999</v>
      </c>
      <c r="R23">
        <v>5.0000000000000001E-3</v>
      </c>
    </row>
    <row r="25" spans="1:18">
      <c r="K25" t="s">
        <v>39</v>
      </c>
    </row>
    <row r="26" spans="1:18">
      <c r="A26" t="str">
        <f>A3</f>
        <v>106Y-</v>
      </c>
      <c r="K26" s="2">
        <f>K14/K3</f>
        <v>1.0116069394264884</v>
      </c>
    </row>
    <row r="27" spans="1:18">
      <c r="A27" t="str">
        <f>A4</f>
        <v>116Y-</v>
      </c>
      <c r="K27" s="2">
        <f>K15/K4</f>
        <v>1.0264072887110711</v>
      </c>
    </row>
    <row r="28" spans="1:18">
      <c r="A28" t="str">
        <f>A5</f>
        <v>40Y-</v>
      </c>
      <c r="K28" s="2">
        <f>K16/K5</f>
        <v>1.0151172973222107</v>
      </c>
    </row>
    <row r="29" spans="1:18">
      <c r="A29" t="str">
        <f>A6</f>
        <v>47Y-</v>
      </c>
      <c r="K29" s="2">
        <f>K17/K6</f>
        <v>1.0090023438829892</v>
      </c>
    </row>
    <row r="30" spans="1:18">
      <c r="A30" t="str">
        <f>A7</f>
        <v>58Y-</v>
      </c>
      <c r="K30" s="2">
        <f>K18/K7</f>
        <v>1.0109621615971569</v>
      </c>
    </row>
    <row r="31" spans="1:18">
      <c r="A31" t="str">
        <f>A8</f>
        <v>70Y-</v>
      </c>
      <c r="K31" s="2">
        <f>K19/K8</f>
        <v>1.0050806537196222</v>
      </c>
    </row>
    <row r="32" spans="1:18">
      <c r="A32" t="str">
        <f>A9</f>
        <v>71Y-</v>
      </c>
      <c r="K32" s="2">
        <f>K20/K9</f>
        <v>1.0027481280866655</v>
      </c>
    </row>
    <row r="33" spans="1:11">
      <c r="A33" t="str">
        <f>A10</f>
        <v>72Y-</v>
      </c>
      <c r="K33" s="2">
        <f>K21/K10</f>
        <v>1.0079867459620728</v>
      </c>
    </row>
    <row r="34" spans="1:11">
      <c r="A34" t="str">
        <f>A11</f>
        <v>85Y-</v>
      </c>
      <c r="K34" s="2">
        <f>K22/K11</f>
        <v>1.0184417780697279</v>
      </c>
    </row>
    <row r="35" spans="1:11">
      <c r="A35" t="str">
        <f>A12</f>
        <v>86Y-</v>
      </c>
      <c r="K35" s="2">
        <f>K23/K12</f>
        <v>1.0184263342752264</v>
      </c>
    </row>
    <row r="37" spans="1:11">
      <c r="J37" t="s">
        <v>36</v>
      </c>
      <c r="K37" s="2">
        <f>AVERAGE(K26:K35)</f>
        <v>1.012577967105323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 HH_Block_Data_Summary_P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Scott Anderson</cp:lastModifiedBy>
  <dcterms:created xsi:type="dcterms:W3CDTF">2012-09-20T20:20:50Z</dcterms:created>
  <dcterms:modified xsi:type="dcterms:W3CDTF">2012-09-20T20:20:50Z</dcterms:modified>
</cp:coreProperties>
</file>