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2435" windowHeight="14760" activeTab="2"/>
  </bookViews>
  <sheets>
    <sheet name="Multipole raw data" sheetId="1" r:id="rId1"/>
    <sheet name="2nd integral raw data" sheetId="2" r:id="rId2"/>
    <sheet name="Multipole overview" sheetId="3" r:id="rId3"/>
  </sheets>
  <calcPr calcId="145621"/>
</workbook>
</file>

<file path=xl/calcChain.xml><?xml version="1.0" encoding="utf-8"?>
<calcChain xmlns="http://schemas.openxmlformats.org/spreadsheetml/2006/main">
  <c r="G8" i="3" l="1"/>
  <c r="F8" i="3"/>
  <c r="E8" i="3"/>
  <c r="D8" i="3"/>
  <c r="G7" i="3"/>
  <c r="F7" i="3"/>
  <c r="E7" i="3"/>
  <c r="D7" i="3"/>
  <c r="G6" i="3"/>
  <c r="F6" i="3"/>
  <c r="E6" i="3"/>
  <c r="D6" i="3"/>
  <c r="G5" i="3"/>
  <c r="F5" i="3"/>
  <c r="E5" i="3"/>
  <c r="G4" i="3"/>
  <c r="F4" i="3"/>
  <c r="E4" i="3"/>
  <c r="G3" i="3"/>
  <c r="F3" i="3"/>
  <c r="E3" i="3"/>
  <c r="D4" i="3"/>
  <c r="D5" i="3"/>
  <c r="D3" i="3"/>
</calcChain>
</file>

<file path=xl/sharedStrings.xml><?xml version="1.0" encoding="utf-8"?>
<sst xmlns="http://schemas.openxmlformats.org/spreadsheetml/2006/main" count="244" uniqueCount="58">
  <si>
    <t>2-pole (Gcm)</t>
  </si>
  <si>
    <t>4-pole (G)</t>
  </si>
  <si>
    <t>6-pole (G/cm)</t>
  </si>
  <si>
    <t>8-pole (G/cm^2)</t>
  </si>
  <si>
    <t>Multipole</t>
  </si>
  <si>
    <t>Skew</t>
  </si>
  <si>
    <t>dxfit</t>
  </si>
  <si>
    <t>Normal</t>
  </si>
  <si>
    <t>Normal error</t>
  </si>
  <si>
    <t>13hp</t>
  </si>
  <si>
    <t>30HP</t>
  </si>
  <si>
    <t>xpos</t>
  </si>
  <si>
    <t>Jx_corr</t>
  </si>
  <si>
    <t>Jz_corr</t>
  </si>
  <si>
    <t>Jxb_corr</t>
  </si>
  <si>
    <t>Jzb_corr</t>
  </si>
  <si>
    <t>ix_av</t>
  </si>
  <si>
    <t>iz_av</t>
  </si>
  <si>
    <t>vx_av</t>
  </si>
  <si>
    <t>vz_av</t>
  </si>
  <si>
    <t>HP13</t>
  </si>
  <si>
    <t>HP20</t>
  </si>
  <si>
    <t>HP30</t>
  </si>
  <si>
    <t>HP40</t>
  </si>
  <si>
    <t>HP120</t>
  </si>
  <si>
    <t>13CP-</t>
  </si>
  <si>
    <t>13CP+</t>
  </si>
  <si>
    <t>13VP</t>
  </si>
  <si>
    <t>20CPP</t>
  </si>
  <si>
    <t>CPM20</t>
  </si>
  <si>
    <t>30CPM</t>
  </si>
  <si>
    <t>CPM30</t>
  </si>
  <si>
    <t>CPM40</t>
  </si>
  <si>
    <t>13CPM</t>
  </si>
  <si>
    <t>CPM120</t>
  </si>
  <si>
    <t>13CPP</t>
  </si>
  <si>
    <t>30CPP</t>
  </si>
  <si>
    <t>CPP30</t>
  </si>
  <si>
    <t>CPP40</t>
  </si>
  <si>
    <t>CPP120</t>
  </si>
  <si>
    <t>30VP</t>
  </si>
  <si>
    <t>VP30</t>
  </si>
  <si>
    <t>VP40</t>
  </si>
  <si>
    <t>VP120</t>
  </si>
  <si>
    <t>20VP</t>
  </si>
  <si>
    <t>CPP</t>
  </si>
  <si>
    <t>VP</t>
  </si>
  <si>
    <t>Gap</t>
  </si>
  <si>
    <t>Mode</t>
  </si>
  <si>
    <t>CPM</t>
  </si>
  <si>
    <t>HP</t>
  </si>
  <si>
    <t>Local fit measured</t>
  </si>
  <si>
    <t>Local fit sum</t>
  </si>
  <si>
    <t>13mm</t>
  </si>
  <si>
    <t>30mm</t>
  </si>
  <si>
    <t>Sum</t>
  </si>
  <si>
    <t>Measur-ed</t>
  </si>
  <si>
    <t>Local fit of normal componant of multipoles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</si>
</sst>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1" fontId="0" fillId="0" borderId="0" xfId="0" applyNumberForma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Fill="1"/>
    <xf numFmtId="0" fontId="0" fillId="2" borderId="5" xfId="0" applyFill="1" applyBorder="1"/>
    <xf numFmtId="0" fontId="0" fillId="2" borderId="8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33"/>
  <sheetViews>
    <sheetView zoomScaleNormal="100" workbookViewId="0">
      <selection activeCell="L38" sqref="L38"/>
    </sheetView>
  </sheetViews>
  <sheetFormatPr defaultRowHeight="15" x14ac:dyDescent="0.25"/>
  <cols>
    <col min="1" max="1" width="16.42578125" bestFit="1" customWidth="1"/>
  </cols>
  <sheetData>
    <row r="4" spans="1:25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O4" t="s">
        <v>4</v>
      </c>
      <c r="P4" t="s">
        <v>5</v>
      </c>
      <c r="Q4" t="s">
        <v>6</v>
      </c>
      <c r="R4" t="s">
        <v>7</v>
      </c>
      <c r="S4" t="s">
        <v>8</v>
      </c>
      <c r="U4" t="s">
        <v>4</v>
      </c>
      <c r="V4" t="s">
        <v>5</v>
      </c>
      <c r="W4" t="s">
        <v>6</v>
      </c>
      <c r="X4" t="s">
        <v>7</v>
      </c>
      <c r="Y4" t="s">
        <v>8</v>
      </c>
    </row>
    <row r="5" spans="1:25" x14ac:dyDescent="0.25">
      <c r="A5" t="s">
        <v>9</v>
      </c>
      <c r="H5" t="s">
        <v>33</v>
      </c>
      <c r="O5" t="s">
        <v>35</v>
      </c>
      <c r="U5" t="s">
        <v>27</v>
      </c>
    </row>
    <row r="6" spans="1:25" x14ac:dyDescent="0.25">
      <c r="A6" t="s">
        <v>0</v>
      </c>
      <c r="B6">
        <v>-36.299999999999997</v>
      </c>
      <c r="C6">
        <v>2.8</v>
      </c>
      <c r="D6">
        <v>69.7</v>
      </c>
      <c r="E6">
        <v>13.7</v>
      </c>
      <c r="H6" t="s">
        <v>0</v>
      </c>
      <c r="I6">
        <v>-11.8</v>
      </c>
      <c r="J6">
        <v>6</v>
      </c>
      <c r="K6">
        <v>112.9</v>
      </c>
      <c r="L6">
        <v>70.400000000000006</v>
      </c>
      <c r="O6" t="s">
        <v>0</v>
      </c>
      <c r="P6">
        <v>-28.1</v>
      </c>
      <c r="Q6">
        <v>3.1</v>
      </c>
      <c r="R6">
        <v>80.099999999999994</v>
      </c>
      <c r="S6">
        <v>69.099999999999994</v>
      </c>
      <c r="U6" t="s">
        <v>0</v>
      </c>
      <c r="V6">
        <v>-22.7</v>
      </c>
      <c r="W6">
        <v>4.2</v>
      </c>
      <c r="X6">
        <v>96</v>
      </c>
      <c r="Y6">
        <v>142.9</v>
      </c>
    </row>
    <row r="7" spans="1:25" x14ac:dyDescent="0.25">
      <c r="A7" t="s">
        <v>1</v>
      </c>
      <c r="B7">
        <v>13.4</v>
      </c>
      <c r="C7">
        <v>2.5</v>
      </c>
      <c r="D7">
        <v>155.4</v>
      </c>
      <c r="E7">
        <v>12.4</v>
      </c>
      <c r="H7" t="s">
        <v>1</v>
      </c>
      <c r="I7">
        <v>5.3</v>
      </c>
      <c r="J7">
        <v>5.5</v>
      </c>
      <c r="K7">
        <v>615</v>
      </c>
      <c r="L7">
        <v>63.8</v>
      </c>
      <c r="O7" t="s">
        <v>1</v>
      </c>
      <c r="P7">
        <v>-35.799999999999997</v>
      </c>
      <c r="Q7">
        <v>2.8</v>
      </c>
      <c r="R7">
        <v>611.70000000000005</v>
      </c>
      <c r="S7">
        <v>62.6</v>
      </c>
      <c r="U7" t="s">
        <v>1</v>
      </c>
      <c r="V7">
        <v>1.5</v>
      </c>
      <c r="W7">
        <v>3.8</v>
      </c>
      <c r="X7" s="15">
        <v>1170.2</v>
      </c>
      <c r="Y7">
        <v>129.5</v>
      </c>
    </row>
    <row r="8" spans="1:25" x14ac:dyDescent="0.25">
      <c r="A8" t="s">
        <v>2</v>
      </c>
      <c r="B8">
        <v>13.7</v>
      </c>
      <c r="C8">
        <v>2.7</v>
      </c>
      <c r="D8">
        <v>2.6</v>
      </c>
      <c r="E8">
        <v>13.2</v>
      </c>
      <c r="H8" t="s">
        <v>2</v>
      </c>
      <c r="I8">
        <v>-10</v>
      </c>
      <c r="J8">
        <v>5.8</v>
      </c>
      <c r="K8">
        <v>-37.9</v>
      </c>
      <c r="L8">
        <v>68</v>
      </c>
      <c r="O8" t="s">
        <v>2</v>
      </c>
      <c r="P8">
        <v>20.9</v>
      </c>
      <c r="Q8">
        <v>3</v>
      </c>
      <c r="R8">
        <v>2.1</v>
      </c>
      <c r="S8">
        <v>66.7</v>
      </c>
      <c r="U8" t="s">
        <v>2</v>
      </c>
      <c r="V8">
        <v>-2.1</v>
      </c>
      <c r="W8">
        <v>4</v>
      </c>
      <c r="X8">
        <v>-16.5</v>
      </c>
      <c r="Y8">
        <v>138</v>
      </c>
    </row>
    <row r="9" spans="1:25" x14ac:dyDescent="0.25">
      <c r="A9" t="s">
        <v>51</v>
      </c>
      <c r="H9" t="s">
        <v>51</v>
      </c>
      <c r="O9" t="s">
        <v>51</v>
      </c>
      <c r="U9" t="s">
        <v>51</v>
      </c>
    </row>
    <row r="10" spans="1:25" x14ac:dyDescent="0.25">
      <c r="A10" t="s">
        <v>0</v>
      </c>
      <c r="D10">
        <v>68.705299999999994</v>
      </c>
      <c r="H10" t="s">
        <v>0</v>
      </c>
      <c r="L10">
        <v>94.105199999999996</v>
      </c>
      <c r="O10" t="s">
        <v>0</v>
      </c>
      <c r="S10">
        <v>40.222099999999998</v>
      </c>
      <c r="U10" t="s">
        <v>0</v>
      </c>
      <c r="Y10">
        <v>62.588000000000001</v>
      </c>
    </row>
    <row r="11" spans="1:25" x14ac:dyDescent="0.25">
      <c r="A11" t="s">
        <v>1</v>
      </c>
      <c r="D11">
        <v>1177.22</v>
      </c>
      <c r="H11" t="s">
        <v>1</v>
      </c>
      <c r="L11">
        <v>1874.02</v>
      </c>
      <c r="O11" t="s">
        <v>1</v>
      </c>
      <c r="S11">
        <v>1839.97</v>
      </c>
      <c r="U11" t="s">
        <v>1</v>
      </c>
      <c r="Y11">
        <v>4139.58</v>
      </c>
    </row>
    <row r="12" spans="1:25" x14ac:dyDescent="0.25">
      <c r="A12" t="s">
        <v>2</v>
      </c>
      <c r="D12">
        <v>-375.56700000000001</v>
      </c>
      <c r="H12" t="s">
        <v>2</v>
      </c>
      <c r="L12">
        <v>46.752099999999999</v>
      </c>
      <c r="O12" t="s">
        <v>2</v>
      </c>
      <c r="S12">
        <v>188.089</v>
      </c>
      <c r="U12" t="s">
        <v>2</v>
      </c>
      <c r="Y12">
        <v>-681.11199999999997</v>
      </c>
    </row>
    <row r="13" spans="1:25" x14ac:dyDescent="0.25">
      <c r="A13" t="s">
        <v>52</v>
      </c>
      <c r="H13" t="s">
        <v>52</v>
      </c>
      <c r="O13" t="s">
        <v>52</v>
      </c>
      <c r="U13" t="s">
        <v>52</v>
      </c>
    </row>
    <row r="14" spans="1:25" x14ac:dyDescent="0.25">
      <c r="A14" t="s">
        <v>0</v>
      </c>
      <c r="D14">
        <v>57.488300000000002</v>
      </c>
      <c r="H14" t="s">
        <v>0</v>
      </c>
      <c r="L14">
        <v>93.559100000000001</v>
      </c>
      <c r="O14" t="s">
        <v>0</v>
      </c>
      <c r="S14">
        <v>40.548400000000001</v>
      </c>
      <c r="U14" t="s">
        <v>0</v>
      </c>
      <c r="Y14">
        <v>1.8248899999999999</v>
      </c>
    </row>
    <row r="15" spans="1:25" x14ac:dyDescent="0.25">
      <c r="A15" t="s">
        <v>1</v>
      </c>
      <c r="D15">
        <v>258.30700000000002</v>
      </c>
      <c r="H15" t="s">
        <v>1</v>
      </c>
      <c r="L15">
        <v>-1153.94</v>
      </c>
      <c r="O15" t="s">
        <v>1</v>
      </c>
      <c r="S15">
        <v>-1179.08</v>
      </c>
      <c r="U15" t="s">
        <v>1</v>
      </c>
      <c r="Y15">
        <v>-3033.31</v>
      </c>
    </row>
    <row r="16" spans="1:25" x14ac:dyDescent="0.25">
      <c r="A16" t="s">
        <v>2</v>
      </c>
      <c r="D16">
        <v>44.223500000000001</v>
      </c>
      <c r="H16" t="s">
        <v>2</v>
      </c>
      <c r="L16">
        <v>79.613900000000001</v>
      </c>
      <c r="O16" t="s">
        <v>2</v>
      </c>
      <c r="S16">
        <v>173.15</v>
      </c>
      <c r="U16" t="s">
        <v>2</v>
      </c>
      <c r="Y16">
        <v>2075.19</v>
      </c>
    </row>
    <row r="22" spans="1:32" x14ac:dyDescent="0.25">
      <c r="A22" t="s">
        <v>10</v>
      </c>
      <c r="H22" t="s">
        <v>30</v>
      </c>
      <c r="O22" t="s">
        <v>36</v>
      </c>
      <c r="U22" t="s">
        <v>40</v>
      </c>
    </row>
    <row r="23" spans="1:32" x14ac:dyDescent="0.25">
      <c r="A23" t="s">
        <v>0</v>
      </c>
      <c r="B23">
        <v>-16.3</v>
      </c>
      <c r="C23">
        <v>0.2</v>
      </c>
      <c r="D23">
        <v>50.4</v>
      </c>
      <c r="E23">
        <v>3.6</v>
      </c>
      <c r="H23" t="s">
        <v>0</v>
      </c>
      <c r="J23">
        <v>2.2000000000000002</v>
      </c>
      <c r="K23">
        <v>0.5</v>
      </c>
      <c r="L23">
        <v>85.6</v>
      </c>
      <c r="M23">
        <v>1.3</v>
      </c>
      <c r="O23" t="s">
        <v>0</v>
      </c>
      <c r="P23">
        <v>-15</v>
      </c>
      <c r="Q23">
        <v>0.5</v>
      </c>
      <c r="R23">
        <v>71.7</v>
      </c>
      <c r="S23">
        <v>1.3</v>
      </c>
      <c r="U23" t="s">
        <v>0</v>
      </c>
      <c r="V23">
        <v>-5.3</v>
      </c>
      <c r="W23">
        <v>0.4</v>
      </c>
      <c r="X23">
        <v>76.099999999999994</v>
      </c>
      <c r="Y23">
        <v>2.4</v>
      </c>
      <c r="AC23">
        <v>-5.3</v>
      </c>
      <c r="AD23">
        <v>0.4</v>
      </c>
      <c r="AE23">
        <v>76.099999999999994</v>
      </c>
      <c r="AF23">
        <v>2.4</v>
      </c>
    </row>
    <row r="24" spans="1:32" x14ac:dyDescent="0.25">
      <c r="A24" t="s">
        <v>1</v>
      </c>
      <c r="B24">
        <v>8.6</v>
      </c>
      <c r="C24">
        <v>0.2</v>
      </c>
      <c r="D24">
        <v>79.099999999999994</v>
      </c>
      <c r="E24">
        <v>3.3</v>
      </c>
      <c r="H24" t="s">
        <v>1</v>
      </c>
      <c r="J24">
        <v>4.4000000000000004</v>
      </c>
      <c r="K24">
        <v>0.4</v>
      </c>
      <c r="L24">
        <v>34.799999999999997</v>
      </c>
      <c r="M24">
        <v>1.1000000000000001</v>
      </c>
      <c r="O24" t="s">
        <v>1</v>
      </c>
      <c r="P24">
        <v>-14.7</v>
      </c>
      <c r="Q24">
        <v>0.5</v>
      </c>
      <c r="R24">
        <v>41.4</v>
      </c>
      <c r="S24">
        <v>1.2</v>
      </c>
      <c r="U24" t="s">
        <v>1</v>
      </c>
      <c r="V24">
        <v>2.6</v>
      </c>
      <c r="W24">
        <v>0.4</v>
      </c>
      <c r="X24">
        <v>2.5</v>
      </c>
      <c r="Y24">
        <v>2.1</v>
      </c>
      <c r="AC24">
        <v>2.6</v>
      </c>
      <c r="AD24">
        <v>0.4</v>
      </c>
      <c r="AE24">
        <v>2.5</v>
      </c>
      <c r="AF24">
        <v>2.1</v>
      </c>
    </row>
    <row r="25" spans="1:32" x14ac:dyDescent="0.25">
      <c r="A25" t="s">
        <v>2</v>
      </c>
      <c r="B25">
        <v>9.5</v>
      </c>
      <c r="C25">
        <v>0.2</v>
      </c>
      <c r="D25">
        <v>-0.4</v>
      </c>
      <c r="E25">
        <v>3.5</v>
      </c>
      <c r="H25" t="s">
        <v>2</v>
      </c>
      <c r="J25">
        <v>2.9</v>
      </c>
      <c r="K25">
        <v>0.5</v>
      </c>
      <c r="L25">
        <v>-15.5</v>
      </c>
      <c r="M25">
        <v>1.2</v>
      </c>
      <c r="O25" t="s">
        <v>2</v>
      </c>
      <c r="P25">
        <v>10.7</v>
      </c>
      <c r="Q25">
        <v>0.5</v>
      </c>
      <c r="R25">
        <v>-5.5</v>
      </c>
      <c r="S25">
        <v>1.3</v>
      </c>
      <c r="U25" t="s">
        <v>2</v>
      </c>
      <c r="V25">
        <v>5.8</v>
      </c>
      <c r="W25">
        <v>0.4</v>
      </c>
      <c r="X25">
        <v>-5.3</v>
      </c>
      <c r="Y25">
        <v>2.2999999999999998</v>
      </c>
      <c r="AC25">
        <v>5.8</v>
      </c>
      <c r="AD25">
        <v>0.4</v>
      </c>
      <c r="AE25">
        <v>-5.3</v>
      </c>
      <c r="AF25">
        <v>2.2999999999999998</v>
      </c>
    </row>
    <row r="26" spans="1:32" x14ac:dyDescent="0.25">
      <c r="A26" t="s">
        <v>51</v>
      </c>
      <c r="H26" t="s">
        <v>51</v>
      </c>
      <c r="O26" t="s">
        <v>51</v>
      </c>
      <c r="U26" t="s">
        <v>51</v>
      </c>
      <c r="AC26">
        <v>-1</v>
      </c>
      <c r="AD26">
        <v>0.1</v>
      </c>
      <c r="AE26">
        <v>7.5</v>
      </c>
      <c r="AF26">
        <v>0.5</v>
      </c>
    </row>
    <row r="27" spans="1:32" x14ac:dyDescent="0.25">
      <c r="A27" t="s">
        <v>0</v>
      </c>
      <c r="D27">
        <v>49.181100000000001</v>
      </c>
      <c r="H27" t="s">
        <v>0</v>
      </c>
      <c r="L27">
        <v>85.968100000000007</v>
      </c>
      <c r="O27" t="s">
        <v>0</v>
      </c>
      <c r="S27">
        <v>68.9268</v>
      </c>
      <c r="U27" t="s">
        <v>0</v>
      </c>
      <c r="Y27">
        <v>72.660799999999995</v>
      </c>
      <c r="AC27">
        <v>-0.2</v>
      </c>
      <c r="AD27">
        <v>0.1</v>
      </c>
      <c r="AE27">
        <v>-0.1</v>
      </c>
      <c r="AF27">
        <v>0.4</v>
      </c>
    </row>
    <row r="28" spans="1:32" x14ac:dyDescent="0.25">
      <c r="A28" t="s">
        <v>1</v>
      </c>
      <c r="D28">
        <v>121.363</v>
      </c>
      <c r="H28" t="s">
        <v>1</v>
      </c>
      <c r="L28">
        <v>45.685000000000002</v>
      </c>
      <c r="O28" t="s">
        <v>1</v>
      </c>
      <c r="S28">
        <v>52.882399999999997</v>
      </c>
      <c r="U28" t="s">
        <v>1</v>
      </c>
      <c r="Y28">
        <v>-25.242599999999999</v>
      </c>
    </row>
    <row r="29" spans="1:32" x14ac:dyDescent="0.25">
      <c r="A29" t="s">
        <v>2</v>
      </c>
      <c r="D29">
        <v>-4.2795300000000003</v>
      </c>
      <c r="H29" t="s">
        <v>2</v>
      </c>
      <c r="L29">
        <v>-17.273499999999999</v>
      </c>
      <c r="O29" t="s">
        <v>2</v>
      </c>
      <c r="S29">
        <v>7.0893499999999996</v>
      </c>
      <c r="U29" t="s">
        <v>2</v>
      </c>
      <c r="Y29">
        <v>10.2866</v>
      </c>
    </row>
    <row r="30" spans="1:32" x14ac:dyDescent="0.25">
      <c r="A30" t="s">
        <v>52</v>
      </c>
      <c r="H30" t="s">
        <v>52</v>
      </c>
      <c r="O30" t="s">
        <v>52</v>
      </c>
      <c r="U30" t="s">
        <v>52</v>
      </c>
    </row>
    <row r="31" spans="1:32" x14ac:dyDescent="0.25">
      <c r="A31" t="s">
        <v>0</v>
      </c>
      <c r="D31">
        <v>49.594999999999999</v>
      </c>
      <c r="H31" t="s">
        <v>0</v>
      </c>
      <c r="L31">
        <v>85.968100000000007</v>
      </c>
      <c r="O31" t="s">
        <v>0</v>
      </c>
      <c r="S31">
        <v>68.9268</v>
      </c>
      <c r="U31" t="s">
        <v>0</v>
      </c>
      <c r="Y31">
        <v>72.660799999999995</v>
      </c>
    </row>
    <row r="32" spans="1:32" x14ac:dyDescent="0.25">
      <c r="A32" t="s">
        <v>1</v>
      </c>
      <c r="D32">
        <v>149.667</v>
      </c>
      <c r="H32" t="s">
        <v>1</v>
      </c>
      <c r="L32">
        <v>-268.59800000000001</v>
      </c>
      <c r="O32" t="s">
        <v>1</v>
      </c>
      <c r="S32">
        <v>-261.40100000000001</v>
      </c>
      <c r="U32" t="s">
        <v>1</v>
      </c>
      <c r="Y32">
        <v>-684.03200000000004</v>
      </c>
    </row>
    <row r="33" spans="1:25" x14ac:dyDescent="0.25">
      <c r="A33" t="s">
        <v>2</v>
      </c>
      <c r="D33">
        <v>-12.9018</v>
      </c>
      <c r="H33" t="s">
        <v>2</v>
      </c>
      <c r="L33">
        <v>-17.273499999999999</v>
      </c>
      <c r="O33" t="s">
        <v>2</v>
      </c>
      <c r="S33">
        <v>7.0893600000000001</v>
      </c>
      <c r="U33" t="s">
        <v>2</v>
      </c>
      <c r="Y33">
        <v>10.2866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66"/>
  <sheetViews>
    <sheetView zoomScale="85" zoomScaleNormal="85" workbookViewId="0">
      <selection activeCell="A216" sqref="A216:XFD266"/>
    </sheetView>
  </sheetViews>
  <sheetFormatPr defaultRowHeight="15" x14ac:dyDescent="0.25"/>
  <sheetData>
    <row r="2" spans="1:33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W2" t="s">
        <v>11</v>
      </c>
      <c r="X2" t="s">
        <v>12</v>
      </c>
      <c r="Y2" t="s">
        <v>13</v>
      </c>
      <c r="Z2" t="s">
        <v>14</v>
      </c>
      <c r="AA2" t="s">
        <v>15</v>
      </c>
      <c r="AB2" t="s">
        <v>16</v>
      </c>
      <c r="AC2" t="s">
        <v>17</v>
      </c>
      <c r="AD2" t="s">
        <v>18</v>
      </c>
      <c r="AE2" t="s">
        <v>19</v>
      </c>
    </row>
    <row r="3" spans="1:33" x14ac:dyDescent="0.25">
      <c r="A3" t="s">
        <v>20</v>
      </c>
      <c r="L3" t="s">
        <v>25</v>
      </c>
      <c r="W3" t="s">
        <v>26</v>
      </c>
      <c r="AG3" t="s">
        <v>27</v>
      </c>
    </row>
    <row r="56" spans="1:33" x14ac:dyDescent="0.25">
      <c r="A56" t="s">
        <v>21</v>
      </c>
      <c r="L56" t="s">
        <v>29</v>
      </c>
      <c r="W56" t="s">
        <v>28</v>
      </c>
      <c r="AG56" t="s">
        <v>44</v>
      </c>
    </row>
    <row r="109" spans="1:33" x14ac:dyDescent="0.25">
      <c r="A109" t="s">
        <v>22</v>
      </c>
      <c r="L109" t="s">
        <v>31</v>
      </c>
      <c r="W109" t="s">
        <v>37</v>
      </c>
      <c r="AG109" t="s">
        <v>41</v>
      </c>
    </row>
    <row r="162" spans="1:33" x14ac:dyDescent="0.25">
      <c r="A162" t="s">
        <v>23</v>
      </c>
      <c r="L162" t="s">
        <v>32</v>
      </c>
      <c r="W162" t="s">
        <v>38</v>
      </c>
      <c r="AG162" t="s">
        <v>42</v>
      </c>
    </row>
    <row r="215" spans="1:33" x14ac:dyDescent="0.25">
      <c r="A215" t="s">
        <v>24</v>
      </c>
      <c r="L215" t="s">
        <v>34</v>
      </c>
      <c r="W215" t="s">
        <v>39</v>
      </c>
      <c r="AG215" t="s">
        <v>43</v>
      </c>
    </row>
    <row r="219" spans="1:33" x14ac:dyDescent="0.25">
      <c r="C219" s="1"/>
    </row>
    <row r="220" spans="1:33" x14ac:dyDescent="0.25">
      <c r="B220" s="1"/>
      <c r="C220" s="1"/>
    </row>
    <row r="224" spans="1:33" x14ac:dyDescent="0.25">
      <c r="C224" s="1"/>
    </row>
    <row r="228" spans="2:3" x14ac:dyDescent="0.25">
      <c r="B228" s="1"/>
    </row>
    <row r="230" spans="2:3" x14ac:dyDescent="0.25">
      <c r="C230" s="1"/>
    </row>
    <row r="231" spans="2:3" x14ac:dyDescent="0.25">
      <c r="B231" s="1"/>
    </row>
    <row r="232" spans="2:3" x14ac:dyDescent="0.25">
      <c r="B232" s="1"/>
    </row>
    <row r="236" spans="2:3" x14ac:dyDescent="0.25">
      <c r="B236" s="1"/>
    </row>
    <row r="237" spans="2:3" x14ac:dyDescent="0.25">
      <c r="B237" s="1"/>
    </row>
    <row r="240" spans="2:3" x14ac:dyDescent="0.25">
      <c r="B240" s="1"/>
      <c r="C240" s="1"/>
    </row>
    <row r="243" spans="2:2" x14ac:dyDescent="0.25">
      <c r="B243" s="1"/>
    </row>
    <row r="246" spans="2:2" x14ac:dyDescent="0.25">
      <c r="B246" s="1"/>
    </row>
    <row r="248" spans="2:2" x14ac:dyDescent="0.25">
      <c r="B248" s="1"/>
    </row>
    <row r="249" spans="2:2" x14ac:dyDescent="0.25">
      <c r="B249" s="1"/>
    </row>
    <row r="253" spans="2:2" x14ac:dyDescent="0.25">
      <c r="B253" s="1"/>
    </row>
    <row r="255" spans="2:2" x14ac:dyDescent="0.25">
      <c r="B255" s="1"/>
    </row>
    <row r="256" spans="2:2" x14ac:dyDescent="0.25">
      <c r="B256" s="1"/>
    </row>
    <row r="257" spans="2:3" x14ac:dyDescent="0.25">
      <c r="B257" s="1"/>
    </row>
    <row r="258" spans="2:3" x14ac:dyDescent="0.25">
      <c r="B258" s="1"/>
    </row>
    <row r="259" spans="2:3" x14ac:dyDescent="0.25">
      <c r="B259" s="1"/>
      <c r="C259" s="1"/>
    </row>
    <row r="262" spans="2:3" x14ac:dyDescent="0.25">
      <c r="B262" s="1"/>
    </row>
    <row r="263" spans="2:3" x14ac:dyDescent="0.25">
      <c r="C263" s="1"/>
    </row>
    <row r="264" spans="2:3" x14ac:dyDescent="0.25">
      <c r="B264" s="1"/>
    </row>
    <row r="266" spans="2:3" x14ac:dyDescent="0.25">
      <c r="B26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zoomScale="85" zoomScaleNormal="85" workbookViewId="0">
      <selection activeCell="K28" sqref="K28"/>
    </sheetView>
  </sheetViews>
  <sheetFormatPr defaultRowHeight="15" x14ac:dyDescent="0.25"/>
  <cols>
    <col min="1" max="1" width="6.42578125" bestFit="1" customWidth="1"/>
    <col min="2" max="2" width="4.85546875" bestFit="1" customWidth="1"/>
    <col min="3" max="3" width="15.7109375" bestFit="1" customWidth="1"/>
    <col min="4" max="4" width="6.42578125" bestFit="1" customWidth="1"/>
    <col min="5" max="6" width="7.85546875" bestFit="1" customWidth="1"/>
    <col min="7" max="7" width="12.7109375" bestFit="1" customWidth="1"/>
    <col min="8" max="8" width="4.5703125" customWidth="1"/>
    <col min="9" max="9" width="6.42578125" bestFit="1" customWidth="1"/>
    <col min="10" max="10" width="4.85546875" bestFit="1" customWidth="1"/>
    <col min="11" max="11" width="15.7109375" bestFit="1" customWidth="1"/>
    <col min="12" max="12" width="5.85546875" bestFit="1" customWidth="1"/>
    <col min="13" max="13" width="5.140625" bestFit="1" customWidth="1"/>
    <col min="14" max="14" width="7.85546875" bestFit="1" customWidth="1"/>
    <col min="15" max="15" width="12.7109375" bestFit="1" customWidth="1"/>
    <col min="16" max="16" width="4.140625" bestFit="1" customWidth="1"/>
    <col min="17" max="17" width="6.42578125" bestFit="1" customWidth="1"/>
    <col min="18" max="18" width="4.85546875" bestFit="1" customWidth="1"/>
    <col min="19" max="19" width="7.7109375" customWidth="1"/>
    <col min="20" max="20" width="17.28515625" customWidth="1"/>
    <col min="21" max="28" width="8.85546875" bestFit="1" customWidth="1"/>
    <col min="29" max="29" width="5.140625" bestFit="1" customWidth="1"/>
    <col min="30" max="30" width="7.85546875" bestFit="1" customWidth="1"/>
    <col min="31" max="31" width="12.7109375" bestFit="1" customWidth="1"/>
  </cols>
  <sheetData>
    <row r="1" spans="1:28" s="39" customFormat="1" ht="12.75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8" ht="15.75" thickBot="1" x14ac:dyDescent="0.3">
      <c r="A2" t="s">
        <v>48</v>
      </c>
      <c r="B2" t="s">
        <v>47</v>
      </c>
      <c r="C2" t="s">
        <v>4</v>
      </c>
      <c r="D2" t="s">
        <v>5</v>
      </c>
      <c r="E2" t="s">
        <v>6</v>
      </c>
      <c r="F2" s="15" t="s">
        <v>7</v>
      </c>
      <c r="G2" t="s">
        <v>8</v>
      </c>
      <c r="I2" t="s">
        <v>48</v>
      </c>
      <c r="J2" t="s">
        <v>47</v>
      </c>
      <c r="K2" t="s">
        <v>4</v>
      </c>
      <c r="L2" t="s">
        <v>5</v>
      </c>
      <c r="M2" t="s">
        <v>6</v>
      </c>
      <c r="N2" t="s">
        <v>7</v>
      </c>
      <c r="O2" t="s">
        <v>8</v>
      </c>
    </row>
    <row r="3" spans="1:28" ht="15.75" thickBot="1" x14ac:dyDescent="0.3">
      <c r="A3" s="34" t="s">
        <v>50</v>
      </c>
      <c r="B3" s="34">
        <v>13</v>
      </c>
      <c r="C3" s="3" t="s">
        <v>1</v>
      </c>
      <c r="D3" s="6">
        <f>'Multipole raw data'!B6</f>
        <v>-36.299999999999997</v>
      </c>
      <c r="E3" s="7">
        <f>'Multipole raw data'!C6</f>
        <v>2.8</v>
      </c>
      <c r="F3" s="16">
        <f>'Multipole raw data'!D6</f>
        <v>69.7</v>
      </c>
      <c r="G3" s="8">
        <f>'Multipole raw data'!E6</f>
        <v>13.7</v>
      </c>
      <c r="I3" s="34" t="s">
        <v>49</v>
      </c>
      <c r="J3" s="34">
        <v>13</v>
      </c>
      <c r="K3" s="3" t="s">
        <v>1</v>
      </c>
      <c r="L3" s="6">
        <v>-11.8</v>
      </c>
      <c r="M3" s="7">
        <v>6</v>
      </c>
      <c r="N3" s="16">
        <v>112.9</v>
      </c>
      <c r="O3" s="8">
        <v>70.400000000000006</v>
      </c>
      <c r="V3" s="2"/>
    </row>
    <row r="4" spans="1:28" ht="15.75" thickBot="1" x14ac:dyDescent="0.3">
      <c r="A4" s="35"/>
      <c r="B4" s="35"/>
      <c r="C4" s="4" t="s">
        <v>2</v>
      </c>
      <c r="D4" s="9">
        <f>'Multipole raw data'!B7</f>
        <v>13.4</v>
      </c>
      <c r="E4" s="10">
        <f>'Multipole raw data'!C7</f>
        <v>2.5</v>
      </c>
      <c r="F4" s="17">
        <f>'Multipole raw data'!D7</f>
        <v>155.4</v>
      </c>
      <c r="G4" s="11">
        <f>'Multipole raw data'!E7</f>
        <v>12.4</v>
      </c>
      <c r="I4" s="35"/>
      <c r="J4" s="35"/>
      <c r="K4" s="4" t="s">
        <v>2</v>
      </c>
      <c r="L4" s="9">
        <v>5.3</v>
      </c>
      <c r="M4" s="10">
        <v>5.5</v>
      </c>
      <c r="N4" s="17">
        <v>615</v>
      </c>
      <c r="O4" s="11">
        <v>63.8</v>
      </c>
      <c r="S4" s="30" t="s">
        <v>57</v>
      </c>
      <c r="T4" s="31"/>
      <c r="U4" s="22" t="s">
        <v>50</v>
      </c>
      <c r="V4" s="23"/>
      <c r="W4" s="22" t="s">
        <v>49</v>
      </c>
      <c r="X4" s="23"/>
      <c r="Y4" s="22" t="s">
        <v>45</v>
      </c>
      <c r="Z4" s="23"/>
      <c r="AA4" s="22" t="s">
        <v>46</v>
      </c>
      <c r="AB4" s="23"/>
    </row>
    <row r="5" spans="1:28" ht="15.75" thickBot="1" x14ac:dyDescent="0.3">
      <c r="A5" s="36"/>
      <c r="B5" s="36"/>
      <c r="C5" s="5" t="s">
        <v>3</v>
      </c>
      <c r="D5" s="12">
        <f>'Multipole raw data'!B8</f>
        <v>13.7</v>
      </c>
      <c r="E5" s="13">
        <f>'Multipole raw data'!C8</f>
        <v>2.7</v>
      </c>
      <c r="F5" s="13">
        <f>'Multipole raw data'!D8</f>
        <v>2.6</v>
      </c>
      <c r="G5" s="14">
        <f>'Multipole raw data'!E8</f>
        <v>13.2</v>
      </c>
      <c r="I5" s="36"/>
      <c r="J5" s="36"/>
      <c r="K5" s="5" t="s">
        <v>3</v>
      </c>
      <c r="L5" s="12">
        <v>-10</v>
      </c>
      <c r="M5" s="13">
        <v>5.8</v>
      </c>
      <c r="N5" s="13">
        <v>-37.9</v>
      </c>
      <c r="O5" s="14">
        <v>68</v>
      </c>
      <c r="S5" s="32"/>
      <c r="T5" s="33"/>
      <c r="U5" s="20" t="s">
        <v>53</v>
      </c>
      <c r="V5" s="21" t="s">
        <v>54</v>
      </c>
      <c r="W5" s="20" t="s">
        <v>53</v>
      </c>
      <c r="X5" s="21" t="s">
        <v>54</v>
      </c>
      <c r="Y5" s="20" t="s">
        <v>53</v>
      </c>
      <c r="Z5" s="21" t="s">
        <v>54</v>
      </c>
      <c r="AA5" s="20" t="s">
        <v>53</v>
      </c>
      <c r="AB5" s="21" t="s">
        <v>54</v>
      </c>
    </row>
    <row r="6" spans="1:28" x14ac:dyDescent="0.25">
      <c r="A6" s="34" t="s">
        <v>50</v>
      </c>
      <c r="B6" s="34">
        <v>30</v>
      </c>
      <c r="C6" s="3" t="s">
        <v>1</v>
      </c>
      <c r="D6" s="6">
        <f>'Multipole raw data'!B23</f>
        <v>-16.3</v>
      </c>
      <c r="E6" s="7">
        <f>'Multipole raw data'!C23</f>
        <v>0.2</v>
      </c>
      <c r="F6" s="16">
        <f>'Multipole raw data'!D23</f>
        <v>50.4</v>
      </c>
      <c r="G6" s="8">
        <f>'Multipole raw data'!E23</f>
        <v>3.6</v>
      </c>
      <c r="I6" s="34" t="s">
        <v>49</v>
      </c>
      <c r="J6" s="34">
        <v>30</v>
      </c>
      <c r="K6" s="3" t="s">
        <v>1</v>
      </c>
      <c r="L6" s="6">
        <v>2.2000000000000002</v>
      </c>
      <c r="M6" s="7">
        <v>0.5</v>
      </c>
      <c r="N6" s="16">
        <v>85.6</v>
      </c>
      <c r="O6" s="8">
        <v>1.3</v>
      </c>
      <c r="S6" s="27" t="s">
        <v>56</v>
      </c>
      <c r="T6" s="8" t="s">
        <v>0</v>
      </c>
      <c r="U6" s="18">
        <v>57.488300000000002</v>
      </c>
      <c r="V6" s="19">
        <v>49.594999999999999</v>
      </c>
      <c r="W6" s="18">
        <v>94.105199999999996</v>
      </c>
      <c r="X6" s="19">
        <v>85.968100000000007</v>
      </c>
      <c r="Y6" s="18">
        <v>40.222099999999998</v>
      </c>
      <c r="Z6" s="19">
        <v>68.9268</v>
      </c>
      <c r="AA6" s="18">
        <v>62.588000000000001</v>
      </c>
      <c r="AB6" s="19">
        <v>72.660799999999995</v>
      </c>
    </row>
    <row r="7" spans="1:28" x14ac:dyDescent="0.25">
      <c r="A7" s="35"/>
      <c r="B7" s="35"/>
      <c r="C7" s="4" t="s">
        <v>2</v>
      </c>
      <c r="D7" s="9">
        <f>'Multipole raw data'!B24</f>
        <v>8.6</v>
      </c>
      <c r="E7" s="10">
        <f>'Multipole raw data'!C24</f>
        <v>0.2</v>
      </c>
      <c r="F7" s="17">
        <f>'Multipole raw data'!D24</f>
        <v>79.099999999999994</v>
      </c>
      <c r="G7" s="11">
        <f>'Multipole raw data'!E24</f>
        <v>3.3</v>
      </c>
      <c r="I7" s="35"/>
      <c r="J7" s="35"/>
      <c r="K7" s="4" t="s">
        <v>2</v>
      </c>
      <c r="L7" s="9">
        <v>4.4000000000000004</v>
      </c>
      <c r="M7" s="10">
        <v>0.4</v>
      </c>
      <c r="N7" s="10">
        <v>34.799999999999997</v>
      </c>
      <c r="O7" s="11">
        <v>1.1000000000000001</v>
      </c>
      <c r="S7" s="28"/>
      <c r="T7" s="11" t="s">
        <v>1</v>
      </c>
      <c r="U7" s="9">
        <v>258.30700000000002</v>
      </c>
      <c r="V7" s="11">
        <v>149.667</v>
      </c>
      <c r="W7" s="9">
        <v>1874.02</v>
      </c>
      <c r="X7" s="11">
        <v>45.685000000000002</v>
      </c>
      <c r="Y7" s="9">
        <v>1839.97</v>
      </c>
      <c r="Z7" s="11">
        <v>52.882399999999997</v>
      </c>
      <c r="AA7" s="9">
        <v>4139.58</v>
      </c>
      <c r="AB7" s="11">
        <v>-25.242599999999999</v>
      </c>
    </row>
    <row r="8" spans="1:28" ht="15.75" thickBot="1" x14ac:dyDescent="0.3">
      <c r="A8" s="36"/>
      <c r="B8" s="36"/>
      <c r="C8" s="5" t="s">
        <v>3</v>
      </c>
      <c r="D8" s="12">
        <f>'Multipole raw data'!B25</f>
        <v>9.5</v>
      </c>
      <c r="E8" s="13">
        <f>'Multipole raw data'!C25</f>
        <v>0.2</v>
      </c>
      <c r="F8" s="13">
        <f>'Multipole raw data'!D25</f>
        <v>-0.4</v>
      </c>
      <c r="G8" s="14">
        <f>'Multipole raw data'!E25</f>
        <v>3.5</v>
      </c>
      <c r="I8" s="36"/>
      <c r="J8" s="36"/>
      <c r="K8" s="5" t="s">
        <v>3</v>
      </c>
      <c r="L8" s="12">
        <v>2.9</v>
      </c>
      <c r="M8" s="13">
        <v>0.5</v>
      </c>
      <c r="N8" s="13">
        <v>-15.5</v>
      </c>
      <c r="O8" s="14">
        <v>1.2</v>
      </c>
      <c r="S8" s="29"/>
      <c r="T8" s="14" t="s">
        <v>2</v>
      </c>
      <c r="U8" s="12">
        <v>44.223500000000001</v>
      </c>
      <c r="V8" s="14">
        <v>-12.9018</v>
      </c>
      <c r="W8" s="12">
        <v>46.752099999999999</v>
      </c>
      <c r="X8" s="14">
        <v>-17.273499999999999</v>
      </c>
      <c r="Y8" s="12">
        <v>188.089</v>
      </c>
      <c r="Z8" s="14">
        <v>7.0893499999999996</v>
      </c>
      <c r="AA8" s="12">
        <v>-681.11199999999997</v>
      </c>
      <c r="AB8" s="14">
        <v>10.2866</v>
      </c>
    </row>
    <row r="9" spans="1:28" ht="8.25" customHeight="1" thickBot="1" x14ac:dyDescent="0.3"/>
    <row r="10" spans="1:28" ht="15.75" thickBot="1" x14ac:dyDescent="0.3">
      <c r="A10" t="s">
        <v>48</v>
      </c>
      <c r="B10" t="s">
        <v>47</v>
      </c>
      <c r="C10" t="s">
        <v>4</v>
      </c>
      <c r="D10" t="s">
        <v>5</v>
      </c>
      <c r="E10" t="s">
        <v>6</v>
      </c>
      <c r="F10" t="s">
        <v>7</v>
      </c>
      <c r="G10" t="s">
        <v>8</v>
      </c>
      <c r="I10" t="s">
        <v>48</v>
      </c>
      <c r="J10" t="s">
        <v>47</v>
      </c>
      <c r="K10" t="s">
        <v>4</v>
      </c>
      <c r="L10" t="s">
        <v>5</v>
      </c>
      <c r="M10" t="s">
        <v>6</v>
      </c>
      <c r="N10" t="s">
        <v>7</v>
      </c>
      <c r="O10" t="s">
        <v>8</v>
      </c>
      <c r="S10" s="24" t="s">
        <v>55</v>
      </c>
      <c r="T10" s="8" t="s">
        <v>0</v>
      </c>
      <c r="U10" s="6">
        <v>68.705299999999994</v>
      </c>
      <c r="V10" s="8">
        <v>49.181100000000001</v>
      </c>
      <c r="W10" s="6">
        <v>93.559100000000001</v>
      </c>
      <c r="X10" s="8">
        <v>85.968100000000007</v>
      </c>
      <c r="Y10" s="6">
        <v>40.548400000000001</v>
      </c>
      <c r="Z10" s="8">
        <v>68.9268</v>
      </c>
      <c r="AA10" s="6">
        <v>1.8248899999999999</v>
      </c>
      <c r="AB10" s="8">
        <v>72.660799999999995</v>
      </c>
    </row>
    <row r="11" spans="1:28" x14ac:dyDescent="0.25">
      <c r="A11" s="34" t="s">
        <v>45</v>
      </c>
      <c r="B11" s="34">
        <v>13</v>
      </c>
      <c r="C11" s="3" t="s">
        <v>1</v>
      </c>
      <c r="D11" s="6">
        <v>-28.1</v>
      </c>
      <c r="E11" s="7">
        <v>3.1</v>
      </c>
      <c r="F11" s="16">
        <v>80.099999999999994</v>
      </c>
      <c r="G11" s="8">
        <v>69.099999999999994</v>
      </c>
      <c r="I11" s="34" t="s">
        <v>46</v>
      </c>
      <c r="J11" s="34">
        <v>13</v>
      </c>
      <c r="K11" s="3" t="s">
        <v>1</v>
      </c>
      <c r="L11" s="6">
        <v>-22.7</v>
      </c>
      <c r="M11" s="7">
        <v>4.2</v>
      </c>
      <c r="N11" s="16">
        <v>96</v>
      </c>
      <c r="O11" s="8">
        <v>142.9</v>
      </c>
      <c r="S11" s="25"/>
      <c r="T11" s="11" t="s">
        <v>1</v>
      </c>
      <c r="U11" s="9">
        <v>1177.22</v>
      </c>
      <c r="V11" s="11">
        <v>121.363</v>
      </c>
      <c r="W11" s="9">
        <v>-1153.94</v>
      </c>
      <c r="X11" s="11">
        <v>-268.59800000000001</v>
      </c>
      <c r="Y11" s="9">
        <v>-1179.08</v>
      </c>
      <c r="Z11" s="11">
        <v>-261.40100000000001</v>
      </c>
      <c r="AA11" s="9">
        <v>-3033.31</v>
      </c>
      <c r="AB11" s="11">
        <v>-684.03200000000004</v>
      </c>
    </row>
    <row r="12" spans="1:28" ht="15.75" thickBot="1" x14ac:dyDescent="0.3">
      <c r="A12" s="35"/>
      <c r="B12" s="35"/>
      <c r="C12" s="4" t="s">
        <v>2</v>
      </c>
      <c r="D12" s="9">
        <v>-35.799999999999997</v>
      </c>
      <c r="E12" s="10">
        <v>2.8</v>
      </c>
      <c r="F12" s="17">
        <v>611.70000000000005</v>
      </c>
      <c r="G12" s="11">
        <v>62.6</v>
      </c>
      <c r="I12" s="35"/>
      <c r="J12" s="35"/>
      <c r="K12" s="4" t="s">
        <v>2</v>
      </c>
      <c r="L12" s="9">
        <v>1.5</v>
      </c>
      <c r="M12" s="10">
        <v>3.8</v>
      </c>
      <c r="N12" s="17">
        <v>1170.2</v>
      </c>
      <c r="O12" s="11">
        <v>129.5</v>
      </c>
      <c r="S12" s="26"/>
      <c r="T12" s="14" t="s">
        <v>2</v>
      </c>
      <c r="U12" s="12">
        <v>-375.56700000000001</v>
      </c>
      <c r="V12" s="14">
        <v>-4.2795300000000003</v>
      </c>
      <c r="W12" s="12">
        <v>79.613900000000001</v>
      </c>
      <c r="X12" s="14">
        <v>-17.273499999999999</v>
      </c>
      <c r="Y12" s="12">
        <v>173.15</v>
      </c>
      <c r="Z12" s="14">
        <v>7.0893600000000001</v>
      </c>
      <c r="AA12" s="12">
        <v>2075.19</v>
      </c>
      <c r="AB12" s="14">
        <v>10.2866</v>
      </c>
    </row>
    <row r="13" spans="1:28" ht="15.75" thickBot="1" x14ac:dyDescent="0.3">
      <c r="A13" s="36"/>
      <c r="B13" s="36"/>
      <c r="C13" s="5" t="s">
        <v>3</v>
      </c>
      <c r="D13" s="12">
        <v>20.9</v>
      </c>
      <c r="E13" s="13">
        <v>3</v>
      </c>
      <c r="F13" s="13">
        <v>2.1</v>
      </c>
      <c r="G13" s="14">
        <v>66.7</v>
      </c>
      <c r="I13" s="36"/>
      <c r="J13" s="36"/>
      <c r="K13" s="5" t="s">
        <v>3</v>
      </c>
      <c r="L13" s="12">
        <v>-2.1</v>
      </c>
      <c r="M13" s="13">
        <v>4</v>
      </c>
      <c r="N13" s="13">
        <v>-16.5</v>
      </c>
      <c r="O13" s="14">
        <v>138</v>
      </c>
    </row>
    <row r="14" spans="1:28" x14ac:dyDescent="0.25">
      <c r="A14" s="34" t="s">
        <v>45</v>
      </c>
      <c r="B14" s="34">
        <v>30</v>
      </c>
      <c r="C14" s="3" t="s">
        <v>1</v>
      </c>
      <c r="D14" s="6">
        <v>-15</v>
      </c>
      <c r="E14" s="7">
        <v>0.5</v>
      </c>
      <c r="F14" s="16">
        <v>71.7</v>
      </c>
      <c r="G14" s="8">
        <v>1.3</v>
      </c>
      <c r="I14" s="34" t="s">
        <v>46</v>
      </c>
      <c r="J14" s="34">
        <v>30</v>
      </c>
      <c r="K14" s="3" t="s">
        <v>1</v>
      </c>
      <c r="L14" s="6">
        <v>-5.3</v>
      </c>
      <c r="M14" s="7">
        <v>0.4</v>
      </c>
      <c r="N14" s="16">
        <v>76.099999999999994</v>
      </c>
      <c r="O14" s="8">
        <v>2.4</v>
      </c>
    </row>
    <row r="15" spans="1:28" x14ac:dyDescent="0.25">
      <c r="A15" s="35"/>
      <c r="B15" s="35"/>
      <c r="C15" s="4" t="s">
        <v>2</v>
      </c>
      <c r="D15" s="9">
        <v>-14.7</v>
      </c>
      <c r="E15" s="10">
        <v>0.5</v>
      </c>
      <c r="F15" s="10">
        <v>41.4</v>
      </c>
      <c r="G15" s="11">
        <v>1.2</v>
      </c>
      <c r="I15" s="35"/>
      <c r="J15" s="35"/>
      <c r="K15" s="4" t="s">
        <v>2</v>
      </c>
      <c r="L15" s="9">
        <v>2.6</v>
      </c>
      <c r="M15" s="10">
        <v>0.4</v>
      </c>
      <c r="N15" s="10">
        <v>2.5</v>
      </c>
      <c r="O15" s="11">
        <v>2.1</v>
      </c>
    </row>
    <row r="16" spans="1:28" ht="15.75" thickBot="1" x14ac:dyDescent="0.3">
      <c r="A16" s="36"/>
      <c r="B16" s="36"/>
      <c r="C16" s="5" t="s">
        <v>3</v>
      </c>
      <c r="D16" s="12">
        <v>10.7</v>
      </c>
      <c r="E16" s="13">
        <v>0.5</v>
      </c>
      <c r="F16" s="13">
        <v>-5.5</v>
      </c>
      <c r="G16" s="14">
        <v>1.3</v>
      </c>
      <c r="I16" s="36"/>
      <c r="J16" s="36"/>
      <c r="K16" s="5" t="s">
        <v>3</v>
      </c>
      <c r="L16" s="12">
        <v>5.8</v>
      </c>
      <c r="M16" s="13">
        <v>0.4</v>
      </c>
      <c r="N16" s="13">
        <v>-5.3</v>
      </c>
      <c r="O16" s="14">
        <v>2.2999999999999998</v>
      </c>
    </row>
    <row r="35" spans="12:13" x14ac:dyDescent="0.25">
      <c r="L35" s="37"/>
      <c r="M35" s="37"/>
    </row>
  </sheetData>
  <mergeCells count="25">
    <mergeCell ref="L35:M35"/>
    <mergeCell ref="B11:B13"/>
    <mergeCell ref="A11:A13"/>
    <mergeCell ref="A14:A16"/>
    <mergeCell ref="B14:B16"/>
    <mergeCell ref="I11:I13"/>
    <mergeCell ref="J11:J13"/>
    <mergeCell ref="I14:I16"/>
    <mergeCell ref="J14:J16"/>
    <mergeCell ref="J6:J8"/>
    <mergeCell ref="B3:B5"/>
    <mergeCell ref="A1:O1"/>
    <mergeCell ref="A3:A5"/>
    <mergeCell ref="A6:A8"/>
    <mergeCell ref="B6:B8"/>
    <mergeCell ref="I3:I5"/>
    <mergeCell ref="J3:J5"/>
    <mergeCell ref="I6:I8"/>
    <mergeCell ref="U4:V4"/>
    <mergeCell ref="W4:X4"/>
    <mergeCell ref="Y4:Z4"/>
    <mergeCell ref="AA4:AB4"/>
    <mergeCell ref="S10:S12"/>
    <mergeCell ref="S6:S8"/>
    <mergeCell ref="S4:T5"/>
  </mergeCells>
  <pageMargins left="0.7" right="0.7" top="0.75" bottom="0.75" header="0.3" footer="0.3"/>
  <pageSetup paperSize="9" orientation="landscape" r:id="rId1"/>
  <headerFooter>
    <oddHeader>&amp;CMultipoles - WithTune Shims&amp;RDanfysik A/S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Multipole raw data</vt:lpstr>
      <vt:lpstr>2nd integral raw data</vt:lpstr>
      <vt:lpstr>Multipole overview</vt:lpstr>
    </vt:vector>
  </TitlesOfParts>
  <Company>Teknologisk Institut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Esben Krauthammer</dc:creator>
  <cp:lastModifiedBy>Esben Krauthammer</cp:lastModifiedBy>
  <cp:lastPrinted>2012-06-04T08:57:47Z</cp:lastPrinted>
  <dcterms:created xsi:type="dcterms:W3CDTF">2012-04-20T10:42:20Z</dcterms:created>
  <dcterms:modified xsi:type="dcterms:W3CDTF">2012-06-07T08:46:36Z</dcterms:modified>
</cp:coreProperties>
</file>